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if\Documents\2021 Financa subjektet tvsh\2021 FINANCA ALB-KON\"/>
    </mc:Choice>
  </mc:AlternateContent>
  <bookViews>
    <workbookView xWindow="0" yWindow="0" windowWidth="21600" windowHeight="91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 l="1"/>
  <c r="B17" i="1" s="1"/>
  <c r="B25" i="1" s="1"/>
  <c r="B27" i="1" s="1"/>
  <c r="C17" i="1"/>
  <c r="C25" i="1" s="1"/>
  <c r="C27" i="1" s="1"/>
  <c r="M11" i="1"/>
  <c r="N21" i="1"/>
  <c r="N12" i="1"/>
  <c r="N16" i="1"/>
  <c r="M27" i="1"/>
  <c r="N9" i="1"/>
  <c r="M7" i="1"/>
  <c r="N27" i="1"/>
  <c r="N17" i="1"/>
  <c r="N26" i="1"/>
  <c r="M12" i="1"/>
  <c r="M21" i="1"/>
  <c r="N23" i="1"/>
  <c r="M24" i="1"/>
  <c r="N15" i="1"/>
  <c r="N11" i="1"/>
  <c r="N20" i="1"/>
  <c r="N19" i="1"/>
  <c r="N24" i="1"/>
  <c r="N10" i="1"/>
  <c r="N8" i="1"/>
  <c r="N22" i="1"/>
  <c r="M18" i="1"/>
  <c r="N7" i="1"/>
  <c r="M23" i="1"/>
  <c r="M8" i="1"/>
  <c r="M9" i="1"/>
  <c r="M20" i="1"/>
  <c r="N18" i="1"/>
  <c r="N13" i="1"/>
  <c r="N25" i="1"/>
  <c r="M14" i="1"/>
  <c r="M13" i="1"/>
  <c r="M6" i="1"/>
  <c r="M17" i="1"/>
  <c r="M19" i="1"/>
  <c r="M25" i="1"/>
  <c r="N14" i="1"/>
  <c r="M10" i="1"/>
  <c r="N6" i="1"/>
  <c r="M15" i="1"/>
  <c r="M16" i="1"/>
  <c r="M26" i="1"/>
  <c r="M22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<sst xmlns="http://schemas.openxmlformats.org/spreadsheetml/2006/main" count="29" uniqueCount="28">
  <si>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</si>
  <si>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</si>
  <si>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</si>
  <si>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</si>
  <si>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</si>
  <si>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</si>
  <si>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</si>
  <si>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</si>
  <si>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</si>
  <si>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</si>
  <si>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</si>
  <si>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</si>
  <si>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</si>
  <si>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</si>
  <si>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</si>
  <si>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</si>
  <si>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</si>
  <si>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</si>
  <si>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</si>
  <si>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</si>
  <si>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</si>
  <si>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</si>
  <si>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</si>
  <si>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</si>
  <si>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</si>
  <si>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</si>
  <si>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</si>
  <si>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NIPT K06626418M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</si>
</sst>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/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s="21" t="s">
        <v>27</v>
      </c>
      <c r="B1">
        <v>2021</v>
      </c>
      <c r="M1" t="s">
        <v>26</v>
      </c>
      <c r="N1" s="20" t="s">
        <v>25</v>
      </c>
    </row>
    <row r="2" spans="1:14" ht="15" customHeight="1" x14ac:dyDescent="0.25">
      <c r="A2" s="23" t="s">
        <v>24</v>
      </c>
      <c r="B2" s="19" t="s">
        <v>23</v>
      </c>
      <c r="C2" s="19" t="s">
        <v>23</v>
      </c>
    </row>
    <row r="3" spans="1:14" ht="15" customHeight="1" x14ac:dyDescent="0.25">
      <c r="A3" s="24"/>
      <c r="B3" s="19" t="s">
        <v>22</v>
      </c>
      <c r="C3" s="19" t="s">
        <v>21</v>
      </c>
    </row>
    <row r="4" spans="1:14" x14ac:dyDescent="0.25">
      <c r="A4" s="18" t="s">
        <v>20</v>
      </c>
      <c r="B4" s="1">
        <v>2021</v>
      </c>
      <c r="C4" s="1">
        <v>2020</v>
      </c>
    </row>
    <row r="5" spans="1:14" x14ac:dyDescent="0.25">
      <c r="B5" s="17"/>
      <c r="C5" s="1"/>
    </row>
    <row r="6" spans="1:14" x14ac:dyDescent="0.25">
      <c r="A6" s="10" t="s">
        <v>19</v>
      </c>
      <c r="B6" s="17">
        <v>23443326</v>
      </c>
      <c r="C6" s="1">
        <v>34682308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-8900000</v>
      </c>
      <c r="C8" s="1">
        <v>11114000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-9136538</v>
      </c>
      <c r="C10" s="1">
        <v>-37101284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22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-4243991</v>
      </c>
      <c r="C12" s="16">
        <f>SUM(C13:C14)</f>
        <v>-4794302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-3636700</v>
      </c>
      <c r="C13" s="22">
        <v>-4108800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-607291</v>
      </c>
      <c r="C14" s="22">
        <v>-685502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22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-154863</v>
      </c>
      <c r="C16" s="1">
        <v>-1925018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1007934</v>
      </c>
      <c r="C17" s="7">
        <f>SUM(C6:C12,C15:C16)</f>
        <v>1975704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</f>
        <v>1007934</v>
      </c>
      <c r="C25" s="6">
        <f>+C17</f>
        <v>1975704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-152690</v>
      </c>
      <c r="C26" s="1">
        <v>-296356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855244</v>
      </c>
      <c r="C27" s="2">
        <f>+C25+C26</f>
        <v>1679348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aqif</cp:lastModifiedBy>
  <dcterms:created xsi:type="dcterms:W3CDTF">2018-06-20T15:30:23Z</dcterms:created>
  <dcterms:modified xsi:type="dcterms:W3CDTF">2022-07-12T17:56:36Z</dcterms:modified>
</cp:coreProperties>
</file>