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loassociates-my.sharepoint.com/personal/accountingassistant_kalo-attorneys_com/Documents/Desktop/"/>
    </mc:Choice>
  </mc:AlternateContent>
  <xr:revisionPtr revIDLastSave="0" documentId="8_{9F340F5A-B247-4BD2-9113-C9D5214316A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5" i="18" l="1"/>
  <c r="B57" i="18" l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<sst xmlns="http://schemas.openxmlformats.org/spreadsheetml/2006/main" count="414" uniqueCount="271">
  <si>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 2021</t>
  </si>
  <si>
    <t>Karavasta Solar shpk</t>
  </si>
  <si>
    <t>M02020001J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</si>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</sst>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showGridLines="0" tabSelected="1" topLeftCell="A52" zoomScale="79" zoomScaleNormal="100" workbookViewId="0">
      <selection activeCell="B39" sqref="B39"/>
    </sheetView>
  </sheetViews>
  <sheetFormatPr defaultColWidth="9.140625" defaultRowHeight="15"/>
  <cols>
    <col min="1" max="1" width="43.5703125" style="40" customWidth="1"/>
    <col min="2" max="2" width="22.85546875" style="39" customWidth="1"/>
    <col min="3" max="3" width="2.5703125" style="39" customWidth="1"/>
    <col min="4" max="4" width="15.5703125" style="39" customWidth="1"/>
    <col min="5" max="5" width="2.5703125" style="39" customWidth="1"/>
    <col min="6" max="6" width="22" style="39" customWidth="1"/>
    <col min="7" max="8" width="11" style="40" bestFit="1" customWidth="1"/>
    <col min="9" max="9" width="10.42578125" style="40" bestFit="1" customWidth="1"/>
    <col min="10" max="16384" width="9.140625" style="40"/>
  </cols>
  <sheetData>
    <row r="1" spans="1:11">
      <c r="A1" s="45" t="s">
        <v>0</v>
      </c>
    </row>
    <row r="2" spans="1:11">
      <c r="A2" s="46" t="s">
        <v>1</v>
      </c>
    </row>
    <row r="3" spans="1:11">
      <c r="A3" s="46" t="s">
        <v>2</v>
      </c>
    </row>
    <row r="4" spans="1:11">
      <c r="A4" s="46" t="s">
        <v>3</v>
      </c>
    </row>
    <row r="5" spans="1:11">
      <c r="A5" s="45" t="s">
        <v>4</v>
      </c>
      <c r="B5" s="40"/>
      <c r="C5" s="40"/>
      <c r="D5" s="40"/>
      <c r="E5" s="40"/>
      <c r="F5" s="40"/>
    </row>
    <row r="6" spans="1:11">
      <c r="A6" s="42"/>
      <c r="B6" s="41" t="s">
        <v>5</v>
      </c>
      <c r="C6" s="41"/>
      <c r="D6" s="41" t="s">
        <v>5</v>
      </c>
      <c r="E6" s="41"/>
      <c r="F6" s="40"/>
    </row>
    <row r="7" spans="1:11">
      <c r="A7" s="42"/>
      <c r="B7" s="41" t="s">
        <v>6</v>
      </c>
      <c r="C7" s="41"/>
      <c r="D7" s="41" t="s">
        <v>7</v>
      </c>
      <c r="E7" s="41"/>
      <c r="F7" s="40"/>
    </row>
    <row r="8" spans="1:11">
      <c r="A8" s="44"/>
      <c r="B8" s="42"/>
      <c r="C8" s="42"/>
      <c r="D8" s="42"/>
      <c r="E8" s="42"/>
      <c r="F8" s="40"/>
    </row>
    <row r="9" spans="1:11">
      <c r="A9" s="43" t="s">
        <v>8</v>
      </c>
      <c r="B9" s="47"/>
      <c r="C9" s="48"/>
      <c r="D9" s="47"/>
      <c r="E9" s="47"/>
      <c r="F9" s="69" t="s">
        <v>9</v>
      </c>
    </row>
    <row r="10" spans="1:11">
      <c r="A10" s="52" t="s">
        <v>10</v>
      </c>
      <c r="B10" s="53"/>
      <c r="C10" s="48"/>
      <c r="D10" s="53"/>
      <c r="E10" s="47"/>
      <c r="F10" s="68" t="s">
        <v>11</v>
      </c>
      <c r="J10" s="70"/>
      <c r="K10" s="70"/>
    </row>
    <row r="11" spans="1:11">
      <c r="A11" s="52" t="s">
        <v>12</v>
      </c>
      <c r="B11" s="53"/>
      <c r="C11" s="48"/>
      <c r="D11" s="53"/>
      <c r="E11" s="47"/>
      <c r="F11" s="68" t="s">
        <v>13</v>
      </c>
    </row>
    <row r="12" spans="1:11">
      <c r="A12" s="52" t="s">
        <v>14</v>
      </c>
      <c r="B12" s="53"/>
      <c r="C12" s="48"/>
      <c r="D12" s="53"/>
      <c r="E12" s="47"/>
      <c r="F12" s="68" t="s">
        <v>13</v>
      </c>
    </row>
    <row r="13" spans="1:11">
      <c r="A13" s="52" t="s">
        <v>15</v>
      </c>
      <c r="B13" s="53"/>
      <c r="C13" s="48"/>
      <c r="D13" s="53"/>
      <c r="E13" s="47"/>
      <c r="F13" s="68" t="s">
        <v>13</v>
      </c>
    </row>
    <row r="14" spans="1:11" ht="30">
      <c r="A14" s="52" t="s">
        <v>16</v>
      </c>
      <c r="B14" s="53"/>
      <c r="C14" s="48"/>
      <c r="D14" s="53"/>
      <c r="E14" s="47"/>
      <c r="F14" s="68" t="s">
        <v>17</v>
      </c>
    </row>
    <row r="15" spans="1:11" ht="29.25">
      <c r="A15" s="43" t="s">
        <v>18</v>
      </c>
      <c r="B15" s="53"/>
      <c r="C15" s="48"/>
      <c r="D15" s="53"/>
      <c r="E15" s="47"/>
      <c r="F15" s="40"/>
    </row>
    <row r="16" spans="1:11" ht="43.5">
      <c r="A16" s="43" t="s">
        <v>19</v>
      </c>
      <c r="B16" s="53"/>
      <c r="C16" s="48"/>
      <c r="D16" s="53"/>
      <c r="E16" s="47"/>
      <c r="F16" s="40"/>
    </row>
    <row r="17" spans="1:9">
      <c r="A17" s="43" t="s">
        <v>20</v>
      </c>
      <c r="B17" s="53"/>
      <c r="C17" s="48"/>
      <c r="D17" s="53"/>
      <c r="E17" s="47"/>
      <c r="F17" s="40"/>
    </row>
    <row r="18" spans="1:9" ht="29.25">
      <c r="A18" s="43" t="s">
        <v>21</v>
      </c>
      <c r="B18" s="47"/>
      <c r="C18" s="48"/>
      <c r="D18" s="47"/>
      <c r="E18" s="47"/>
      <c r="F18" s="40"/>
    </row>
    <row r="19" spans="1:9" ht="30">
      <c r="A19" s="52" t="s">
        <v>21</v>
      </c>
      <c r="B19" s="53"/>
      <c r="C19" s="48"/>
      <c r="D19" s="53"/>
      <c r="E19" s="47"/>
      <c r="F19" s="40"/>
      <c r="I19" s="70"/>
    </row>
    <row r="20" spans="1:9">
      <c r="A20" s="52" t="s">
        <v>22</v>
      </c>
      <c r="B20" s="53"/>
      <c r="C20" s="48"/>
      <c r="D20" s="53"/>
      <c r="E20" s="47"/>
      <c r="F20" s="40"/>
    </row>
    <row r="21" spans="1:9">
      <c r="A21" s="43" t="s">
        <v>23</v>
      </c>
      <c r="B21" s="47"/>
      <c r="C21" s="48"/>
      <c r="D21" s="47"/>
      <c r="E21" s="47"/>
      <c r="F21" s="40"/>
    </row>
    <row r="22" spans="1:9">
      <c r="A22" s="52" t="s">
        <v>24</v>
      </c>
      <c r="B22" s="53">
        <v>-200880</v>
      </c>
      <c r="C22" s="48"/>
      <c r="D22" s="53">
        <v>-72540</v>
      </c>
      <c r="E22" s="47"/>
      <c r="F22" s="40"/>
      <c r="I22" s="70"/>
    </row>
    <row r="23" spans="1:9" ht="30">
      <c r="A23" s="52" t="s">
        <v>25</v>
      </c>
      <c r="B23" s="53"/>
      <c r="C23" s="48"/>
      <c r="D23" s="53"/>
      <c r="E23" s="47"/>
      <c r="F23" s="40"/>
    </row>
    <row r="24" spans="1:9">
      <c r="A24" s="52" t="s">
        <v>26</v>
      </c>
      <c r="B24" s="53"/>
      <c r="C24" s="48"/>
      <c r="D24" s="53"/>
      <c r="E24" s="47"/>
      <c r="F24" s="40"/>
    </row>
    <row r="25" spans="1:9">
      <c r="A25" s="43" t="s">
        <v>27</v>
      </c>
      <c r="B25" s="53"/>
      <c r="C25" s="48"/>
      <c r="D25" s="53"/>
      <c r="E25" s="47"/>
      <c r="F25" s="40"/>
    </row>
    <row r="26" spans="1:9">
      <c r="A26" s="43" t="s">
        <v>28</v>
      </c>
      <c r="B26" s="53">
        <v>-74969</v>
      </c>
      <c r="C26" s="48"/>
      <c r="D26" s="53"/>
      <c r="E26" s="47"/>
      <c r="F26" s="40"/>
    </row>
    <row r="27" spans="1:9">
      <c r="A27" s="43" t="s">
        <v>29</v>
      </c>
      <c r="B27" s="53">
        <v>-810233</v>
      </c>
      <c r="C27" s="48"/>
      <c r="D27" s="53">
        <v>-90000</v>
      </c>
      <c r="E27" s="47"/>
      <c r="F27" s="40"/>
    </row>
    <row r="28" spans="1:9">
      <c r="A28" s="43" t="s">
        <v>30</v>
      </c>
      <c r="B28" s="47"/>
      <c r="C28" s="48"/>
      <c r="D28" s="47"/>
      <c r="E28" s="47"/>
      <c r="F28" s="40"/>
    </row>
    <row r="29" spans="1:9" ht="15" customHeight="1">
      <c r="A29" s="52" t="s">
        <v>31</v>
      </c>
      <c r="B29" s="53"/>
      <c r="C29" s="48"/>
      <c r="D29" s="53"/>
      <c r="E29" s="47"/>
      <c r="F29" s="40"/>
    </row>
    <row r="30" spans="1:9" ht="15" customHeight="1">
      <c r="A30" s="52" t="s">
        <v>32</v>
      </c>
      <c r="B30" s="53"/>
      <c r="C30" s="48"/>
      <c r="D30" s="53"/>
      <c r="E30" s="47"/>
      <c r="F30" s="40"/>
    </row>
    <row r="31" spans="1:9" ht="15" customHeight="1">
      <c r="A31" s="52" t="s">
        <v>33</v>
      </c>
      <c r="B31" s="53"/>
      <c r="C31" s="48"/>
      <c r="D31" s="53"/>
      <c r="E31" s="47"/>
      <c r="F31" s="40"/>
    </row>
    <row r="32" spans="1:9" ht="15" customHeight="1">
      <c r="A32" s="52" t="s">
        <v>34</v>
      </c>
      <c r="B32" s="53"/>
      <c r="C32" s="48"/>
      <c r="D32" s="53"/>
      <c r="E32" s="47"/>
      <c r="F32" s="40"/>
    </row>
    <row r="33" spans="1:6" ht="15" customHeight="1">
      <c r="A33" s="52" t="s">
        <v>35</v>
      </c>
      <c r="B33" s="53"/>
      <c r="C33" s="48"/>
      <c r="D33" s="53"/>
      <c r="E33" s="47"/>
      <c r="F33" s="40"/>
    </row>
    <row r="34" spans="1:6" ht="15" customHeight="1">
      <c r="A34" s="52" t="s">
        <v>36</v>
      </c>
      <c r="B34" s="53"/>
      <c r="C34" s="48"/>
      <c r="D34" s="53"/>
      <c r="E34" s="47"/>
      <c r="F34" s="40"/>
    </row>
    <row r="35" spans="1:6" ht="43.5">
      <c r="A35" s="43" t="s">
        <v>37</v>
      </c>
      <c r="B35" s="53"/>
      <c r="C35" s="48"/>
      <c r="D35" s="53"/>
      <c r="E35" s="47"/>
      <c r="F35" s="40"/>
    </row>
    <row r="36" spans="1:6">
      <c r="A36" s="43" t="s">
        <v>38</v>
      </c>
      <c r="B36" s="47"/>
      <c r="C36" s="48"/>
      <c r="D36" s="47"/>
      <c r="E36" s="47"/>
      <c r="F36" s="40"/>
    </row>
    <row r="37" spans="1:6" ht="30">
      <c r="A37" s="52" t="s">
        <v>39</v>
      </c>
      <c r="B37" s="53"/>
      <c r="C37" s="48"/>
      <c r="D37" s="53"/>
      <c r="E37" s="47"/>
      <c r="F37" s="40"/>
    </row>
    <row r="38" spans="1:6" ht="45">
      <c r="A38" s="52" t="s">
        <v>40</v>
      </c>
      <c r="B38" s="53"/>
      <c r="C38" s="48"/>
      <c r="D38" s="53"/>
      <c r="E38" s="47"/>
      <c r="F38" s="40"/>
    </row>
    <row r="39" spans="1:6">
      <c r="A39" s="52" t="s">
        <v>41</v>
      </c>
      <c r="B39" s="53">
        <v>-382021</v>
      </c>
      <c r="C39" s="48"/>
      <c r="D39" s="53"/>
      <c r="E39" s="47"/>
      <c r="F39" s="40"/>
    </row>
    <row r="40" spans="1:6" ht="29.25">
      <c r="A40" s="43" t="s">
        <v>42</v>
      </c>
      <c r="B40" s="53"/>
      <c r="C40" s="48"/>
      <c r="D40" s="53"/>
      <c r="E40" s="47"/>
      <c r="F40" s="40"/>
    </row>
    <row r="41" spans="1:6">
      <c r="A41" s="66" t="s">
        <v>43</v>
      </c>
      <c r="B41" s="53"/>
      <c r="C41" s="48"/>
      <c r="D41" s="53"/>
      <c r="E41" s="47"/>
      <c r="F41" s="40"/>
    </row>
    <row r="42" spans="1:6">
      <c r="A42" s="43" t="s">
        <v>44</v>
      </c>
      <c r="B42" s="50">
        <f>SUM(B9:B41)</f>
        <v>-1468103</v>
      </c>
      <c r="C42" s="51"/>
      <c r="D42" s="50">
        <f>SUM(D9:D41)</f>
        <v>-162540</v>
      </c>
      <c r="E42" s="51"/>
      <c r="F42" s="40"/>
    </row>
    <row r="43" spans="1:6">
      <c r="A43" s="43" t="s">
        <v>45</v>
      </c>
      <c r="B43" s="51"/>
      <c r="C43" s="51"/>
      <c r="D43" s="51"/>
      <c r="E43" s="51"/>
      <c r="F43" s="40"/>
    </row>
    <row r="44" spans="1:6">
      <c r="A44" s="52" t="s">
        <v>46</v>
      </c>
      <c r="B44" s="53"/>
      <c r="C44" s="48"/>
      <c r="D44" s="53"/>
      <c r="E44" s="47"/>
      <c r="F44" s="40"/>
    </row>
    <row r="45" spans="1:6">
      <c r="A45" s="52" t="s">
        <v>47</v>
      </c>
      <c r="B45" s="53"/>
      <c r="C45" s="48"/>
      <c r="D45" s="53"/>
      <c r="E45" s="47"/>
      <c r="F45" s="40"/>
    </row>
    <row r="46" spans="1:6">
      <c r="A46" s="52" t="s">
        <v>48</v>
      </c>
      <c r="B46" s="53"/>
      <c r="C46" s="48"/>
      <c r="D46" s="53"/>
      <c r="E46" s="47"/>
      <c r="F46" s="40"/>
    </row>
    <row r="47" spans="1:6">
      <c r="A47" s="43" t="s">
        <v>49</v>
      </c>
      <c r="B47" s="50">
        <f>SUM(B42:B46)</f>
        <v>-1468103</v>
      </c>
      <c r="C47" s="51"/>
      <c r="D47" s="50">
        <f>SUM(D42:D46)</f>
        <v>-162540</v>
      </c>
      <c r="E47" s="51"/>
      <c r="F47" s="70"/>
    </row>
    <row r="48" spans="1:6" ht="15.75" thickBot="1">
      <c r="A48" s="55"/>
      <c r="B48" s="56"/>
      <c r="C48" s="56"/>
      <c r="D48" s="56"/>
      <c r="E48" s="48"/>
      <c r="F48" s="40"/>
    </row>
    <row r="49" spans="1:6" ht="30" thickTop="1">
      <c r="A49" s="57" t="s">
        <v>50</v>
      </c>
      <c r="B49" s="49"/>
      <c r="C49" s="49"/>
      <c r="D49" s="49"/>
      <c r="E49" s="48"/>
      <c r="F49" s="40"/>
    </row>
    <row r="50" spans="1:6" ht="30">
      <c r="A50" s="52" t="s">
        <v>51</v>
      </c>
      <c r="B50" s="54"/>
      <c r="C50" s="49"/>
      <c r="D50" s="54"/>
      <c r="E50" s="47"/>
      <c r="F50" s="40"/>
    </row>
    <row r="51" spans="1:6" ht="30">
      <c r="A51" s="52" t="s">
        <v>52</v>
      </c>
      <c r="B51" s="54"/>
      <c r="C51" s="49"/>
      <c r="D51" s="54"/>
      <c r="E51" s="47"/>
      <c r="F51" s="40"/>
    </row>
    <row r="52" spans="1:6" ht="30">
      <c r="A52" s="52" t="s">
        <v>53</v>
      </c>
      <c r="B52" s="54"/>
      <c r="C52" s="49"/>
      <c r="D52" s="54"/>
      <c r="E52" s="42"/>
      <c r="F52" s="40"/>
    </row>
    <row r="53" spans="1:6" ht="15" customHeight="1">
      <c r="A53" s="52" t="s">
        <v>54</v>
      </c>
      <c r="B53" s="54"/>
      <c r="C53" s="49"/>
      <c r="D53" s="54"/>
      <c r="E53" s="35"/>
      <c r="F53" s="35"/>
    </row>
    <row r="54" spans="1:6">
      <c r="A54" s="67" t="s">
        <v>55</v>
      </c>
      <c r="B54" s="54"/>
      <c r="C54" s="49"/>
      <c r="D54" s="54"/>
      <c r="E54" s="33"/>
      <c r="F54" s="35"/>
    </row>
    <row r="55" spans="1:6" ht="29.25">
      <c r="A55" s="57" t="s">
        <v>56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57</v>
      </c>
      <c r="B57" s="62">
        <f>B47+B55</f>
        <v>-1468103</v>
      </c>
      <c r="C57" s="63"/>
      <c r="D57" s="62">
        <f>D47+D55</f>
        <v>-162540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58</v>
      </c>
      <c r="B59" s="61"/>
      <c r="C59" s="61"/>
      <c r="D59" s="61"/>
      <c r="E59" s="37"/>
      <c r="F59" s="37"/>
    </row>
    <row r="60" spans="1:6">
      <c r="A60" s="60" t="s">
        <v>59</v>
      </c>
      <c r="B60" s="53"/>
      <c r="C60" s="47"/>
      <c r="D60" s="53"/>
      <c r="E60" s="37"/>
      <c r="F60" s="37"/>
    </row>
    <row r="61" spans="1:6">
      <c r="A61" s="60" t="s">
        <v>60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7" spans="1:6">
      <c r="B67" s="71"/>
    </row>
    <row r="68" spans="1:6">
      <c r="B68" s="71"/>
      <c r="C68" s="71"/>
      <c r="D68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5703125" style="4" customWidth="1"/>
    <col min="7" max="7" width="12.5703125" style="4" customWidth="1"/>
    <col min="8" max="9" width="15.42578125" style="5" customWidth="1"/>
    <col min="10" max="10" width="51.570312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5703125" style="4" customWidth="1"/>
    <col min="264" max="264" width="12.5703125" style="4" customWidth="1"/>
    <col min="265" max="265" width="15.42578125" style="4" customWidth="1"/>
    <col min="266" max="266" width="51.5703125" style="4" customWidth="1"/>
    <col min="267" max="267" width="13.570312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5703125" style="4" customWidth="1"/>
    <col min="520" max="520" width="12.5703125" style="4" customWidth="1"/>
    <col min="521" max="521" width="15.42578125" style="4" customWidth="1"/>
    <col min="522" max="522" width="51.5703125" style="4" customWidth="1"/>
    <col min="523" max="523" width="13.570312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5703125" style="4" customWidth="1"/>
    <col min="776" max="776" width="12.5703125" style="4" customWidth="1"/>
    <col min="777" max="777" width="15.42578125" style="4" customWidth="1"/>
    <col min="778" max="778" width="51.5703125" style="4" customWidth="1"/>
    <col min="779" max="779" width="13.570312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5703125" style="4" customWidth="1"/>
    <col min="1032" max="1032" width="12.5703125" style="4" customWidth="1"/>
    <col min="1033" max="1033" width="15.42578125" style="4" customWidth="1"/>
    <col min="1034" max="1034" width="51.5703125" style="4" customWidth="1"/>
    <col min="1035" max="1035" width="13.570312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5703125" style="4" customWidth="1"/>
    <col min="1288" max="1288" width="12.5703125" style="4" customWidth="1"/>
    <col min="1289" max="1289" width="15.42578125" style="4" customWidth="1"/>
    <col min="1290" max="1290" width="51.5703125" style="4" customWidth="1"/>
    <col min="1291" max="1291" width="13.570312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5703125" style="4" customWidth="1"/>
    <col min="1544" max="1544" width="12.5703125" style="4" customWidth="1"/>
    <col min="1545" max="1545" width="15.42578125" style="4" customWidth="1"/>
    <col min="1546" max="1546" width="51.5703125" style="4" customWidth="1"/>
    <col min="1547" max="1547" width="13.570312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5703125" style="4" customWidth="1"/>
    <col min="1800" max="1800" width="12.5703125" style="4" customWidth="1"/>
    <col min="1801" max="1801" width="15.42578125" style="4" customWidth="1"/>
    <col min="1802" max="1802" width="51.5703125" style="4" customWidth="1"/>
    <col min="1803" max="1803" width="13.570312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5703125" style="4" customWidth="1"/>
    <col min="2056" max="2056" width="12.5703125" style="4" customWidth="1"/>
    <col min="2057" max="2057" width="15.42578125" style="4" customWidth="1"/>
    <col min="2058" max="2058" width="51.5703125" style="4" customWidth="1"/>
    <col min="2059" max="2059" width="13.570312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5703125" style="4" customWidth="1"/>
    <col min="2312" max="2312" width="12.5703125" style="4" customWidth="1"/>
    <col min="2313" max="2313" width="15.42578125" style="4" customWidth="1"/>
    <col min="2314" max="2314" width="51.5703125" style="4" customWidth="1"/>
    <col min="2315" max="2315" width="13.570312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5703125" style="4" customWidth="1"/>
    <col min="2568" max="2568" width="12.5703125" style="4" customWidth="1"/>
    <col min="2569" max="2569" width="15.42578125" style="4" customWidth="1"/>
    <col min="2570" max="2570" width="51.5703125" style="4" customWidth="1"/>
    <col min="2571" max="2571" width="13.570312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5703125" style="4" customWidth="1"/>
    <col min="2824" max="2824" width="12.5703125" style="4" customWidth="1"/>
    <col min="2825" max="2825" width="15.42578125" style="4" customWidth="1"/>
    <col min="2826" max="2826" width="51.5703125" style="4" customWidth="1"/>
    <col min="2827" max="2827" width="13.570312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5703125" style="4" customWidth="1"/>
    <col min="3080" max="3080" width="12.5703125" style="4" customWidth="1"/>
    <col min="3081" max="3081" width="15.42578125" style="4" customWidth="1"/>
    <col min="3082" max="3082" width="51.5703125" style="4" customWidth="1"/>
    <col min="3083" max="3083" width="13.570312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5703125" style="4" customWidth="1"/>
    <col min="3336" max="3336" width="12.5703125" style="4" customWidth="1"/>
    <col min="3337" max="3337" width="15.42578125" style="4" customWidth="1"/>
    <col min="3338" max="3338" width="51.5703125" style="4" customWidth="1"/>
    <col min="3339" max="3339" width="13.570312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5703125" style="4" customWidth="1"/>
    <col min="3592" max="3592" width="12.5703125" style="4" customWidth="1"/>
    <col min="3593" max="3593" width="15.42578125" style="4" customWidth="1"/>
    <col min="3594" max="3594" width="51.5703125" style="4" customWidth="1"/>
    <col min="3595" max="3595" width="13.570312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5703125" style="4" customWidth="1"/>
    <col min="3848" max="3848" width="12.5703125" style="4" customWidth="1"/>
    <col min="3849" max="3849" width="15.42578125" style="4" customWidth="1"/>
    <col min="3850" max="3850" width="51.5703125" style="4" customWidth="1"/>
    <col min="3851" max="3851" width="13.570312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5703125" style="4" customWidth="1"/>
    <col min="4104" max="4104" width="12.5703125" style="4" customWidth="1"/>
    <col min="4105" max="4105" width="15.42578125" style="4" customWidth="1"/>
    <col min="4106" max="4106" width="51.5703125" style="4" customWidth="1"/>
    <col min="4107" max="4107" width="13.570312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5703125" style="4" customWidth="1"/>
    <col min="4360" max="4360" width="12.5703125" style="4" customWidth="1"/>
    <col min="4361" max="4361" width="15.42578125" style="4" customWidth="1"/>
    <col min="4362" max="4362" width="51.5703125" style="4" customWidth="1"/>
    <col min="4363" max="4363" width="13.570312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5703125" style="4" customWidth="1"/>
    <col min="4616" max="4616" width="12.5703125" style="4" customWidth="1"/>
    <col min="4617" max="4617" width="15.42578125" style="4" customWidth="1"/>
    <col min="4618" max="4618" width="51.5703125" style="4" customWidth="1"/>
    <col min="4619" max="4619" width="13.570312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5703125" style="4" customWidth="1"/>
    <col min="4872" max="4872" width="12.5703125" style="4" customWidth="1"/>
    <col min="4873" max="4873" width="15.42578125" style="4" customWidth="1"/>
    <col min="4874" max="4874" width="51.5703125" style="4" customWidth="1"/>
    <col min="4875" max="4875" width="13.570312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5703125" style="4" customWidth="1"/>
    <col min="5128" max="5128" width="12.5703125" style="4" customWidth="1"/>
    <col min="5129" max="5129" width="15.42578125" style="4" customWidth="1"/>
    <col min="5130" max="5130" width="51.5703125" style="4" customWidth="1"/>
    <col min="5131" max="5131" width="13.570312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5703125" style="4" customWidth="1"/>
    <col min="5384" max="5384" width="12.5703125" style="4" customWidth="1"/>
    <col min="5385" max="5385" width="15.42578125" style="4" customWidth="1"/>
    <col min="5386" max="5386" width="51.5703125" style="4" customWidth="1"/>
    <col min="5387" max="5387" width="13.570312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5703125" style="4" customWidth="1"/>
    <col min="5640" max="5640" width="12.5703125" style="4" customWidth="1"/>
    <col min="5641" max="5641" width="15.42578125" style="4" customWidth="1"/>
    <col min="5642" max="5642" width="51.5703125" style="4" customWidth="1"/>
    <col min="5643" max="5643" width="13.570312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5703125" style="4" customWidth="1"/>
    <col min="5896" max="5896" width="12.5703125" style="4" customWidth="1"/>
    <col min="5897" max="5897" width="15.42578125" style="4" customWidth="1"/>
    <col min="5898" max="5898" width="51.5703125" style="4" customWidth="1"/>
    <col min="5899" max="5899" width="13.570312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5703125" style="4" customWidth="1"/>
    <col min="6152" max="6152" width="12.5703125" style="4" customWidth="1"/>
    <col min="6153" max="6153" width="15.42578125" style="4" customWidth="1"/>
    <col min="6154" max="6154" width="51.5703125" style="4" customWidth="1"/>
    <col min="6155" max="6155" width="13.570312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5703125" style="4" customWidth="1"/>
    <col min="6408" max="6408" width="12.5703125" style="4" customWidth="1"/>
    <col min="6409" max="6409" width="15.42578125" style="4" customWidth="1"/>
    <col min="6410" max="6410" width="51.5703125" style="4" customWidth="1"/>
    <col min="6411" max="6411" width="13.570312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5703125" style="4" customWidth="1"/>
    <col min="6664" max="6664" width="12.5703125" style="4" customWidth="1"/>
    <col min="6665" max="6665" width="15.42578125" style="4" customWidth="1"/>
    <col min="6666" max="6666" width="51.5703125" style="4" customWidth="1"/>
    <col min="6667" max="6667" width="13.570312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5703125" style="4" customWidth="1"/>
    <col min="6920" max="6920" width="12.5703125" style="4" customWidth="1"/>
    <col min="6921" max="6921" width="15.42578125" style="4" customWidth="1"/>
    <col min="6922" max="6922" width="51.5703125" style="4" customWidth="1"/>
    <col min="6923" max="6923" width="13.570312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5703125" style="4" customWidth="1"/>
    <col min="7176" max="7176" width="12.5703125" style="4" customWidth="1"/>
    <col min="7177" max="7177" width="15.42578125" style="4" customWidth="1"/>
    <col min="7178" max="7178" width="51.5703125" style="4" customWidth="1"/>
    <col min="7179" max="7179" width="13.570312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5703125" style="4" customWidth="1"/>
    <col min="7432" max="7432" width="12.5703125" style="4" customWidth="1"/>
    <col min="7433" max="7433" width="15.42578125" style="4" customWidth="1"/>
    <col min="7434" max="7434" width="51.5703125" style="4" customWidth="1"/>
    <col min="7435" max="7435" width="13.570312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5703125" style="4" customWidth="1"/>
    <col min="7688" max="7688" width="12.5703125" style="4" customWidth="1"/>
    <col min="7689" max="7689" width="15.42578125" style="4" customWidth="1"/>
    <col min="7690" max="7690" width="51.5703125" style="4" customWidth="1"/>
    <col min="7691" max="7691" width="13.570312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5703125" style="4" customWidth="1"/>
    <col min="7944" max="7944" width="12.5703125" style="4" customWidth="1"/>
    <col min="7945" max="7945" width="15.42578125" style="4" customWidth="1"/>
    <col min="7946" max="7946" width="51.5703125" style="4" customWidth="1"/>
    <col min="7947" max="7947" width="13.570312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5703125" style="4" customWidth="1"/>
    <col min="8200" max="8200" width="12.5703125" style="4" customWidth="1"/>
    <col min="8201" max="8201" width="15.42578125" style="4" customWidth="1"/>
    <col min="8202" max="8202" width="51.5703125" style="4" customWidth="1"/>
    <col min="8203" max="8203" width="13.570312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5703125" style="4" customWidth="1"/>
    <col min="8456" max="8456" width="12.5703125" style="4" customWidth="1"/>
    <col min="8457" max="8457" width="15.42578125" style="4" customWidth="1"/>
    <col min="8458" max="8458" width="51.5703125" style="4" customWidth="1"/>
    <col min="8459" max="8459" width="13.570312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5703125" style="4" customWidth="1"/>
    <col min="8712" max="8712" width="12.5703125" style="4" customWidth="1"/>
    <col min="8713" max="8713" width="15.42578125" style="4" customWidth="1"/>
    <col min="8714" max="8714" width="51.5703125" style="4" customWidth="1"/>
    <col min="8715" max="8715" width="13.570312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5703125" style="4" customWidth="1"/>
    <col min="8968" max="8968" width="12.5703125" style="4" customWidth="1"/>
    <col min="8969" max="8969" width="15.42578125" style="4" customWidth="1"/>
    <col min="8970" max="8970" width="51.5703125" style="4" customWidth="1"/>
    <col min="8971" max="8971" width="13.570312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5703125" style="4" customWidth="1"/>
    <col min="9224" max="9224" width="12.5703125" style="4" customWidth="1"/>
    <col min="9225" max="9225" width="15.42578125" style="4" customWidth="1"/>
    <col min="9226" max="9226" width="51.5703125" style="4" customWidth="1"/>
    <col min="9227" max="9227" width="13.570312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5703125" style="4" customWidth="1"/>
    <col min="9480" max="9480" width="12.5703125" style="4" customWidth="1"/>
    <col min="9481" max="9481" width="15.42578125" style="4" customWidth="1"/>
    <col min="9482" max="9482" width="51.5703125" style="4" customWidth="1"/>
    <col min="9483" max="9483" width="13.570312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5703125" style="4" customWidth="1"/>
    <col min="9736" max="9736" width="12.5703125" style="4" customWidth="1"/>
    <col min="9737" max="9737" width="15.42578125" style="4" customWidth="1"/>
    <col min="9738" max="9738" width="51.5703125" style="4" customWidth="1"/>
    <col min="9739" max="9739" width="13.570312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5703125" style="4" customWidth="1"/>
    <col min="9992" max="9992" width="12.5703125" style="4" customWidth="1"/>
    <col min="9993" max="9993" width="15.42578125" style="4" customWidth="1"/>
    <col min="9994" max="9994" width="51.5703125" style="4" customWidth="1"/>
    <col min="9995" max="9995" width="13.570312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5703125" style="4" customWidth="1"/>
    <col min="10248" max="10248" width="12.5703125" style="4" customWidth="1"/>
    <col min="10249" max="10249" width="15.42578125" style="4" customWidth="1"/>
    <col min="10250" max="10250" width="51.5703125" style="4" customWidth="1"/>
    <col min="10251" max="10251" width="13.570312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5703125" style="4" customWidth="1"/>
    <col min="10504" max="10504" width="12.5703125" style="4" customWidth="1"/>
    <col min="10505" max="10505" width="15.42578125" style="4" customWidth="1"/>
    <col min="10506" max="10506" width="51.5703125" style="4" customWidth="1"/>
    <col min="10507" max="10507" width="13.570312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5703125" style="4" customWidth="1"/>
    <col min="10760" max="10760" width="12.5703125" style="4" customWidth="1"/>
    <col min="10761" max="10761" width="15.42578125" style="4" customWidth="1"/>
    <col min="10762" max="10762" width="51.5703125" style="4" customWidth="1"/>
    <col min="10763" max="10763" width="13.570312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5703125" style="4" customWidth="1"/>
    <col min="11016" max="11016" width="12.5703125" style="4" customWidth="1"/>
    <col min="11017" max="11017" width="15.42578125" style="4" customWidth="1"/>
    <col min="11018" max="11018" width="51.5703125" style="4" customWidth="1"/>
    <col min="11019" max="11019" width="13.570312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5703125" style="4" customWidth="1"/>
    <col min="11272" max="11272" width="12.5703125" style="4" customWidth="1"/>
    <col min="11273" max="11273" width="15.42578125" style="4" customWidth="1"/>
    <col min="11274" max="11274" width="51.5703125" style="4" customWidth="1"/>
    <col min="11275" max="11275" width="13.570312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5703125" style="4" customWidth="1"/>
    <col min="11528" max="11528" width="12.5703125" style="4" customWidth="1"/>
    <col min="11529" max="11529" width="15.42578125" style="4" customWidth="1"/>
    <col min="11530" max="11530" width="51.5703125" style="4" customWidth="1"/>
    <col min="11531" max="11531" width="13.570312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5703125" style="4" customWidth="1"/>
    <col min="11784" max="11784" width="12.5703125" style="4" customWidth="1"/>
    <col min="11785" max="11785" width="15.42578125" style="4" customWidth="1"/>
    <col min="11786" max="11786" width="51.5703125" style="4" customWidth="1"/>
    <col min="11787" max="11787" width="13.570312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5703125" style="4" customWidth="1"/>
    <col min="12040" max="12040" width="12.5703125" style="4" customWidth="1"/>
    <col min="12041" max="12041" width="15.42578125" style="4" customWidth="1"/>
    <col min="12042" max="12042" width="51.5703125" style="4" customWidth="1"/>
    <col min="12043" max="12043" width="13.570312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5703125" style="4" customWidth="1"/>
    <col min="12296" max="12296" width="12.5703125" style="4" customWidth="1"/>
    <col min="12297" max="12297" width="15.42578125" style="4" customWidth="1"/>
    <col min="12298" max="12298" width="51.5703125" style="4" customWidth="1"/>
    <col min="12299" max="12299" width="13.570312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5703125" style="4" customWidth="1"/>
    <col min="12552" max="12552" width="12.5703125" style="4" customWidth="1"/>
    <col min="12553" max="12553" width="15.42578125" style="4" customWidth="1"/>
    <col min="12554" max="12554" width="51.5703125" style="4" customWidth="1"/>
    <col min="12555" max="12555" width="13.570312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5703125" style="4" customWidth="1"/>
    <col min="12808" max="12808" width="12.5703125" style="4" customWidth="1"/>
    <col min="12809" max="12809" width="15.42578125" style="4" customWidth="1"/>
    <col min="12810" max="12810" width="51.5703125" style="4" customWidth="1"/>
    <col min="12811" max="12811" width="13.570312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5703125" style="4" customWidth="1"/>
    <col min="13064" max="13064" width="12.5703125" style="4" customWidth="1"/>
    <col min="13065" max="13065" width="15.42578125" style="4" customWidth="1"/>
    <col min="13066" max="13066" width="51.5703125" style="4" customWidth="1"/>
    <col min="13067" max="13067" width="13.570312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5703125" style="4" customWidth="1"/>
    <col min="13320" max="13320" width="12.5703125" style="4" customWidth="1"/>
    <col min="13321" max="13321" width="15.42578125" style="4" customWidth="1"/>
    <col min="13322" max="13322" width="51.5703125" style="4" customWidth="1"/>
    <col min="13323" max="13323" width="13.570312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5703125" style="4" customWidth="1"/>
    <col min="13576" max="13576" width="12.5703125" style="4" customWidth="1"/>
    <col min="13577" max="13577" width="15.42578125" style="4" customWidth="1"/>
    <col min="13578" max="13578" width="51.5703125" style="4" customWidth="1"/>
    <col min="13579" max="13579" width="13.570312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5703125" style="4" customWidth="1"/>
    <col min="13832" max="13832" width="12.5703125" style="4" customWidth="1"/>
    <col min="13833" max="13833" width="15.42578125" style="4" customWidth="1"/>
    <col min="13834" max="13834" width="51.5703125" style="4" customWidth="1"/>
    <col min="13835" max="13835" width="13.570312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5703125" style="4" customWidth="1"/>
    <col min="14088" max="14088" width="12.5703125" style="4" customWidth="1"/>
    <col min="14089" max="14089" width="15.42578125" style="4" customWidth="1"/>
    <col min="14090" max="14090" width="51.5703125" style="4" customWidth="1"/>
    <col min="14091" max="14091" width="13.570312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5703125" style="4" customWidth="1"/>
    <col min="14344" max="14344" width="12.5703125" style="4" customWidth="1"/>
    <col min="14345" max="14345" width="15.42578125" style="4" customWidth="1"/>
    <col min="14346" max="14346" width="51.5703125" style="4" customWidth="1"/>
    <col min="14347" max="14347" width="13.570312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5703125" style="4" customWidth="1"/>
    <col min="14600" max="14600" width="12.5703125" style="4" customWidth="1"/>
    <col min="14601" max="14601" width="15.42578125" style="4" customWidth="1"/>
    <col min="14602" max="14602" width="51.5703125" style="4" customWidth="1"/>
    <col min="14603" max="14603" width="13.570312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5703125" style="4" customWidth="1"/>
    <col min="14856" max="14856" width="12.5703125" style="4" customWidth="1"/>
    <col min="14857" max="14857" width="15.42578125" style="4" customWidth="1"/>
    <col min="14858" max="14858" width="51.5703125" style="4" customWidth="1"/>
    <col min="14859" max="14859" width="13.570312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5703125" style="4" customWidth="1"/>
    <col min="15112" max="15112" width="12.5703125" style="4" customWidth="1"/>
    <col min="15113" max="15113" width="15.42578125" style="4" customWidth="1"/>
    <col min="15114" max="15114" width="51.5703125" style="4" customWidth="1"/>
    <col min="15115" max="15115" width="13.570312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5703125" style="4" customWidth="1"/>
    <col min="15368" max="15368" width="12.5703125" style="4" customWidth="1"/>
    <col min="15369" max="15369" width="15.42578125" style="4" customWidth="1"/>
    <col min="15370" max="15370" width="51.5703125" style="4" customWidth="1"/>
    <col min="15371" max="15371" width="13.570312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5703125" style="4" customWidth="1"/>
    <col min="15624" max="15624" width="12.5703125" style="4" customWidth="1"/>
    <col min="15625" max="15625" width="15.42578125" style="4" customWidth="1"/>
    <col min="15626" max="15626" width="51.5703125" style="4" customWidth="1"/>
    <col min="15627" max="15627" width="13.570312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5703125" style="4" customWidth="1"/>
    <col min="15880" max="15880" width="12.5703125" style="4" customWidth="1"/>
    <col min="15881" max="15881" width="15.42578125" style="4" customWidth="1"/>
    <col min="15882" max="15882" width="51.5703125" style="4" customWidth="1"/>
    <col min="15883" max="15883" width="13.570312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5703125" style="4" customWidth="1"/>
    <col min="16136" max="16136" width="12.5703125" style="4" customWidth="1"/>
    <col min="16137" max="16137" width="15.42578125" style="4" customWidth="1"/>
    <col min="16138" max="16138" width="51.5703125" style="4" customWidth="1"/>
    <col min="16139" max="16139" width="13.5703125" style="4" customWidth="1"/>
    <col min="16140" max="16140" width="14.42578125" style="4" customWidth="1"/>
    <col min="16141" max="16384" width="11.42578125" style="4"/>
  </cols>
  <sheetData>
    <row r="1" spans="1:10">
      <c r="A1" s="20" t="s">
        <v>62</v>
      </c>
      <c r="C1" s="19" t="s">
        <v>63</v>
      </c>
      <c r="E1" s="9" t="s">
        <v>64</v>
      </c>
      <c r="G1" s="10" t="s">
        <v>65</v>
      </c>
    </row>
    <row r="2" spans="1:10">
      <c r="A2" s="20" t="s">
        <v>66</v>
      </c>
      <c r="B2" s="20" t="s">
        <v>67</v>
      </c>
      <c r="C2" s="9" t="s">
        <v>68</v>
      </c>
      <c r="E2" s="11" t="s">
        <v>69</v>
      </c>
      <c r="G2" s="4" t="s">
        <v>70</v>
      </c>
      <c r="H2" s="5" t="s">
        <v>71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72</v>
      </c>
      <c r="B4" s="19" t="s">
        <v>73</v>
      </c>
      <c r="C4" s="10" t="s">
        <v>74</v>
      </c>
      <c r="E4" s="25">
        <v>250227.08</v>
      </c>
      <c r="G4" s="6">
        <f>+E4-H4</f>
        <v>250227.08</v>
      </c>
      <c r="H4" s="5">
        <v>0</v>
      </c>
      <c r="I4"/>
      <c r="J4" s="4" t="s">
        <v>75</v>
      </c>
    </row>
    <row r="5" spans="1:10">
      <c r="A5" s="19" t="s">
        <v>76</v>
      </c>
      <c r="B5" s="19" t="s">
        <v>77</v>
      </c>
      <c r="C5" s="10" t="s">
        <v>78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79</v>
      </c>
    </row>
    <row r="6" spans="1:10">
      <c r="A6" s="19" t="s">
        <v>80</v>
      </c>
      <c r="B6" s="19" t="s">
        <v>81</v>
      </c>
      <c r="C6" s="10" t="s">
        <v>74</v>
      </c>
      <c r="E6" s="25">
        <v>1366068.54</v>
      </c>
      <c r="G6" s="6">
        <f t="shared" si="0"/>
        <v>1366068.54</v>
      </c>
      <c r="H6" s="5">
        <v>0</v>
      </c>
      <c r="I6"/>
      <c r="J6" s="4" t="s">
        <v>82</v>
      </c>
    </row>
    <row r="7" spans="1:10">
      <c r="A7" s="19" t="s">
        <v>83</v>
      </c>
      <c r="B7" s="19" t="s">
        <v>84</v>
      </c>
      <c r="C7" s="10" t="s">
        <v>78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85</v>
      </c>
    </row>
    <row r="8" spans="1:10">
      <c r="A8" s="19" t="s">
        <v>86</v>
      </c>
      <c r="B8" s="19" t="s">
        <v>87</v>
      </c>
      <c r="C8" s="10" t="s">
        <v>78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85</v>
      </c>
    </row>
    <row r="9" spans="1:10">
      <c r="A9" s="19" t="s">
        <v>88</v>
      </c>
      <c r="B9" s="19" t="s">
        <v>89</v>
      </c>
      <c r="C9" s="10" t="s">
        <v>78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90</v>
      </c>
    </row>
    <row r="10" spans="1:10">
      <c r="A10" s="19" t="s">
        <v>91</v>
      </c>
      <c r="B10" s="19" t="s">
        <v>92</v>
      </c>
      <c r="C10" s="10" t="s">
        <v>78</v>
      </c>
      <c r="E10" s="25">
        <v>105900</v>
      </c>
      <c r="G10" s="6">
        <f t="shared" si="0"/>
        <v>105900</v>
      </c>
      <c r="H10" s="5">
        <v>0</v>
      </c>
      <c r="I10"/>
      <c r="J10" s="4" t="s">
        <v>82</v>
      </c>
    </row>
    <row r="11" spans="1:10">
      <c r="A11" s="19" t="s">
        <v>93</v>
      </c>
      <c r="B11" s="19" t="s">
        <v>94</v>
      </c>
      <c r="C11" s="10" t="s">
        <v>78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90</v>
      </c>
    </row>
    <row r="12" spans="1:10">
      <c r="A12" s="19" t="s">
        <v>95</v>
      </c>
      <c r="B12" s="19" t="s">
        <v>96</v>
      </c>
      <c r="C12" s="10" t="s">
        <v>78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90</v>
      </c>
    </row>
    <row r="13" spans="1:10">
      <c r="A13" s="19" t="s">
        <v>97</v>
      </c>
      <c r="B13" s="19" t="s">
        <v>98</v>
      </c>
      <c r="C13" s="10" t="s">
        <v>78</v>
      </c>
      <c r="E13" s="25">
        <v>61813.2</v>
      </c>
      <c r="G13" s="6">
        <f t="shared" si="0"/>
        <v>61813.2</v>
      </c>
      <c r="H13" s="5">
        <v>0</v>
      </c>
      <c r="I13"/>
      <c r="J13" s="4" t="s">
        <v>82</v>
      </c>
    </row>
    <row r="14" spans="1:10">
      <c r="A14" s="19" t="s">
        <v>99</v>
      </c>
      <c r="B14" s="19" t="s">
        <v>100</v>
      </c>
      <c r="C14" s="10" t="s">
        <v>78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90</v>
      </c>
    </row>
    <row r="15" spans="1:10">
      <c r="A15" s="19" t="s">
        <v>101</v>
      </c>
      <c r="B15" s="19" t="s">
        <v>102</v>
      </c>
      <c r="C15" s="10" t="s">
        <v>78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103</v>
      </c>
    </row>
    <row r="16" spans="1:10">
      <c r="A16" s="19" t="s">
        <v>104</v>
      </c>
      <c r="B16" s="19" t="s">
        <v>105</v>
      </c>
      <c r="C16" s="10" t="s">
        <v>78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90</v>
      </c>
    </row>
    <row r="17" spans="1:10">
      <c r="A17" s="19" t="s">
        <v>106</v>
      </c>
      <c r="B17" s="19" t="s">
        <v>107</v>
      </c>
      <c r="C17" s="10" t="s">
        <v>78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90</v>
      </c>
    </row>
    <row r="18" spans="1:10">
      <c r="A18" s="19" t="s">
        <v>108</v>
      </c>
      <c r="B18" s="19" t="s">
        <v>109</v>
      </c>
      <c r="C18" s="10" t="s">
        <v>78</v>
      </c>
      <c r="E18" s="25">
        <v>779642.05</v>
      </c>
      <c r="G18" s="6">
        <f t="shared" si="0"/>
        <v>779642.05</v>
      </c>
      <c r="I18"/>
      <c r="J18" s="7" t="s">
        <v>103</v>
      </c>
    </row>
    <row r="19" spans="1:10">
      <c r="A19" s="19" t="s">
        <v>110</v>
      </c>
      <c r="B19" s="19" t="s">
        <v>111</v>
      </c>
      <c r="C19" s="10" t="s">
        <v>78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82</v>
      </c>
    </row>
    <row r="20" spans="1:10">
      <c r="A20" s="19" t="s">
        <v>112</v>
      </c>
      <c r="B20" s="19" t="s">
        <v>113</v>
      </c>
      <c r="C20" s="10" t="s">
        <v>74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82</v>
      </c>
    </row>
    <row r="21" spans="1:10">
      <c r="A21" s="19" t="s">
        <v>114</v>
      </c>
      <c r="B21" s="19" t="s">
        <v>115</v>
      </c>
      <c r="C21" s="10" t="s">
        <v>78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116</v>
      </c>
    </row>
    <row r="22" spans="1:10">
      <c r="A22" s="19" t="s">
        <v>117</v>
      </c>
      <c r="B22" s="19" t="s">
        <v>118</v>
      </c>
      <c r="C22" s="10" t="s">
        <v>78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103</v>
      </c>
    </row>
    <row r="23" spans="1:10">
      <c r="A23" s="19" t="s">
        <v>119</v>
      </c>
      <c r="B23" s="19" t="s">
        <v>120</v>
      </c>
      <c r="C23" s="10" t="s">
        <v>78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90</v>
      </c>
    </row>
    <row r="24" spans="1:10">
      <c r="A24" s="19" t="s">
        <v>121</v>
      </c>
      <c r="B24" s="19" t="s">
        <v>122</v>
      </c>
      <c r="C24" s="10" t="s">
        <v>74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123</v>
      </c>
      <c r="B25" s="19" t="s">
        <v>124</v>
      </c>
      <c r="C25" s="10" t="s">
        <v>78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90</v>
      </c>
    </row>
    <row r="26" spans="1:10">
      <c r="A26" s="19" t="s">
        <v>125</v>
      </c>
      <c r="B26" s="19" t="s">
        <v>126</v>
      </c>
      <c r="C26" s="10" t="s">
        <v>78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103</v>
      </c>
    </row>
    <row r="27" spans="1:10">
      <c r="A27" s="19" t="s">
        <v>127</v>
      </c>
      <c r="B27" s="19" t="s">
        <v>128</v>
      </c>
      <c r="C27" s="10" t="s">
        <v>78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129</v>
      </c>
      <c r="B28" s="19" t="s">
        <v>130</v>
      </c>
      <c r="C28" s="10" t="s">
        <v>78</v>
      </c>
      <c r="E28" s="25">
        <v>97500</v>
      </c>
      <c r="G28" s="6">
        <f t="shared" si="0"/>
        <v>97500</v>
      </c>
      <c r="H28" s="5">
        <v>0</v>
      </c>
      <c r="I28"/>
      <c r="J28" s="4" t="s">
        <v>82</v>
      </c>
    </row>
    <row r="29" spans="1:10">
      <c r="A29" s="19" t="s">
        <v>131</v>
      </c>
      <c r="B29" s="19" t="s">
        <v>132</v>
      </c>
      <c r="C29" s="10" t="s">
        <v>78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103</v>
      </c>
    </row>
    <row r="30" spans="1:10">
      <c r="A30" s="19" t="s">
        <v>133</v>
      </c>
      <c r="B30" s="19" t="s">
        <v>134</v>
      </c>
      <c r="C30" s="10" t="s">
        <v>78</v>
      </c>
      <c r="E30" s="25">
        <v>262620</v>
      </c>
      <c r="G30" s="6">
        <f t="shared" si="0"/>
        <v>262620</v>
      </c>
      <c r="H30" s="5">
        <v>0</v>
      </c>
      <c r="I30"/>
      <c r="J30" s="4" t="s">
        <v>82</v>
      </c>
    </row>
    <row r="31" spans="1:10">
      <c r="A31" s="19" t="s">
        <v>135</v>
      </c>
      <c r="B31" s="19" t="s">
        <v>136</v>
      </c>
      <c r="C31" s="10" t="s">
        <v>78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82</v>
      </c>
    </row>
    <row r="32" spans="1:10">
      <c r="A32" s="19" t="s">
        <v>137</v>
      </c>
      <c r="B32" s="19" t="s">
        <v>138</v>
      </c>
      <c r="C32" s="10" t="s">
        <v>78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82</v>
      </c>
    </row>
    <row r="33" spans="1:10">
      <c r="A33" s="19" t="s">
        <v>139</v>
      </c>
      <c r="B33" s="19" t="s">
        <v>140</v>
      </c>
      <c r="C33" s="10" t="s">
        <v>78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82</v>
      </c>
    </row>
    <row r="34" spans="1:10">
      <c r="A34" s="19" t="s">
        <v>141</v>
      </c>
      <c r="B34" s="19" t="s">
        <v>142</v>
      </c>
      <c r="C34" s="10" t="s">
        <v>78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90</v>
      </c>
    </row>
    <row r="35" spans="1:10">
      <c r="A35" s="21" t="s">
        <v>143</v>
      </c>
      <c r="B35" s="21" t="s">
        <v>144</v>
      </c>
      <c r="C35" s="22" t="s">
        <v>78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82</v>
      </c>
    </row>
    <row r="36" spans="1:10">
      <c r="A36" s="19" t="s">
        <v>145</v>
      </c>
      <c r="B36" s="19" t="s">
        <v>146</v>
      </c>
      <c r="C36" s="10" t="s">
        <v>78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147</v>
      </c>
      <c r="B37" s="19" t="s">
        <v>148</v>
      </c>
      <c r="C37" s="10" t="s">
        <v>74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82</v>
      </c>
    </row>
    <row r="38" spans="1:10">
      <c r="A38" s="19" t="s">
        <v>149</v>
      </c>
      <c r="B38" s="19" t="s">
        <v>150</v>
      </c>
      <c r="C38" s="10" t="s">
        <v>74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82</v>
      </c>
    </row>
    <row r="39" spans="1:10">
      <c r="A39" s="19" t="s">
        <v>151</v>
      </c>
      <c r="B39" s="19" t="s">
        <v>152</v>
      </c>
      <c r="C39" s="10" t="s">
        <v>74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90</v>
      </c>
    </row>
    <row r="40" spans="1:10">
      <c r="A40" s="19" t="s">
        <v>153</v>
      </c>
      <c r="B40" s="19" t="s">
        <v>154</v>
      </c>
      <c r="C40" s="10" t="s">
        <v>74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82</v>
      </c>
    </row>
    <row r="41" spans="1:10">
      <c r="A41" s="19" t="s">
        <v>155</v>
      </c>
      <c r="B41" s="19" t="s">
        <v>156</v>
      </c>
      <c r="C41" s="10" t="s">
        <v>74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157</v>
      </c>
      <c r="B42" s="19" t="s">
        <v>158</v>
      </c>
      <c r="C42" s="10" t="s">
        <v>74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159</v>
      </c>
      <c r="B43" s="19" t="s">
        <v>160</v>
      </c>
      <c r="C43" s="10" t="s">
        <v>74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90</v>
      </c>
    </row>
    <row r="44" spans="1:10">
      <c r="A44" s="19" t="s">
        <v>161</v>
      </c>
      <c r="B44" s="19" t="s">
        <v>162</v>
      </c>
      <c r="C44" s="10" t="s">
        <v>74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163</v>
      </c>
    </row>
    <row r="45" spans="1:10">
      <c r="A45" s="19" t="s">
        <v>164</v>
      </c>
      <c r="B45" s="19" t="s">
        <v>165</v>
      </c>
      <c r="C45" s="10" t="s">
        <v>78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82</v>
      </c>
    </row>
    <row r="46" spans="1:10">
      <c r="A46" s="19" t="s">
        <v>166</v>
      </c>
      <c r="B46" s="19" t="s">
        <v>167</v>
      </c>
      <c r="C46" s="10" t="s">
        <v>78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82</v>
      </c>
    </row>
    <row r="47" spans="1:10">
      <c r="A47" s="19" t="s">
        <v>168</v>
      </c>
      <c r="B47" s="19" t="s">
        <v>169</v>
      </c>
      <c r="C47" s="10" t="s">
        <v>78</v>
      </c>
      <c r="E47" s="25">
        <v>99000</v>
      </c>
      <c r="G47" s="6">
        <f t="shared" si="0"/>
        <v>99000</v>
      </c>
      <c r="H47" s="5">
        <v>0</v>
      </c>
      <c r="I47"/>
      <c r="J47" s="4" t="s">
        <v>82</v>
      </c>
    </row>
    <row r="48" spans="1:10">
      <c r="A48" s="19" t="s">
        <v>170</v>
      </c>
      <c r="B48" s="19" t="s">
        <v>171</v>
      </c>
      <c r="C48" s="10" t="s">
        <v>74</v>
      </c>
      <c r="E48" s="25">
        <v>175481</v>
      </c>
      <c r="G48" s="6">
        <f t="shared" si="0"/>
        <v>175481</v>
      </c>
      <c r="H48" s="5">
        <v>0</v>
      </c>
      <c r="I48"/>
      <c r="J48" s="4" t="s">
        <v>82</v>
      </c>
    </row>
    <row r="49" spans="1:10">
      <c r="A49" s="19" t="s">
        <v>172</v>
      </c>
      <c r="B49" s="19" t="s">
        <v>173</v>
      </c>
      <c r="C49" s="10" t="s">
        <v>78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174</v>
      </c>
    </row>
    <row r="50" spans="1:10">
      <c r="A50" s="19" t="s">
        <v>175</v>
      </c>
      <c r="B50" s="19" t="s">
        <v>176</v>
      </c>
      <c r="C50" s="10" t="s">
        <v>78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174</v>
      </c>
    </row>
    <row r="51" spans="1:10">
      <c r="A51" s="19" t="s">
        <v>177</v>
      </c>
      <c r="B51" s="19" t="s">
        <v>178</v>
      </c>
      <c r="C51" s="10" t="s">
        <v>78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174</v>
      </c>
    </row>
    <row r="52" spans="1:10">
      <c r="A52" s="19" t="s">
        <v>179</v>
      </c>
      <c r="B52" s="19" t="s">
        <v>180</v>
      </c>
      <c r="C52" s="10" t="s">
        <v>78</v>
      </c>
      <c r="E52" s="25">
        <v>909956</v>
      </c>
      <c r="G52" s="6">
        <f t="shared" si="0"/>
        <v>909956</v>
      </c>
      <c r="H52" s="5">
        <v>0</v>
      </c>
      <c r="I52"/>
      <c r="J52" s="4" t="s">
        <v>174</v>
      </c>
    </row>
    <row r="53" spans="1:10">
      <c r="A53" s="19" t="s">
        <v>181</v>
      </c>
      <c r="B53" s="19" t="s">
        <v>182</v>
      </c>
      <c r="C53" s="10" t="s">
        <v>78</v>
      </c>
      <c r="E53" s="25">
        <v>587426</v>
      </c>
      <c r="G53" s="6">
        <f t="shared" si="0"/>
        <v>587426</v>
      </c>
      <c r="H53" s="5">
        <v>0</v>
      </c>
      <c r="I53"/>
      <c r="J53" s="4" t="s">
        <v>183</v>
      </c>
    </row>
    <row r="54" spans="1:10">
      <c r="A54" s="19" t="s">
        <v>184</v>
      </c>
      <c r="B54" s="19" t="s">
        <v>185</v>
      </c>
      <c r="C54" s="10" t="s">
        <v>78</v>
      </c>
      <c r="E54" s="25">
        <v>5660865</v>
      </c>
      <c r="G54" s="6">
        <f t="shared" si="0"/>
        <v>5660865</v>
      </c>
      <c r="H54" s="5">
        <v>0</v>
      </c>
      <c r="I54"/>
      <c r="J54" s="4" t="s">
        <v>183</v>
      </c>
    </row>
    <row r="55" spans="1:10">
      <c r="A55" s="19" t="s">
        <v>186</v>
      </c>
      <c r="B55" s="19" t="s">
        <v>187</v>
      </c>
      <c r="C55" s="10" t="s">
        <v>78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183</v>
      </c>
    </row>
    <row r="56" spans="1:10">
      <c r="A56" s="19" t="s">
        <v>188</v>
      </c>
      <c r="B56" s="19" t="s">
        <v>189</v>
      </c>
      <c r="C56" s="10" t="s">
        <v>78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183</v>
      </c>
    </row>
    <row r="57" spans="1:10">
      <c r="A57" s="19" t="s">
        <v>190</v>
      </c>
      <c r="B57" s="19" t="s">
        <v>191</v>
      </c>
      <c r="C57" s="10" t="s">
        <v>74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183</v>
      </c>
    </row>
    <row r="58" spans="1:10">
      <c r="A58" s="19" t="s">
        <v>192</v>
      </c>
      <c r="B58" s="19" t="s">
        <v>193</v>
      </c>
      <c r="C58" s="10" t="s">
        <v>74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90</v>
      </c>
    </row>
    <row r="59" spans="1:10">
      <c r="A59" s="19" t="s">
        <v>194</v>
      </c>
      <c r="B59" s="19" t="s">
        <v>195</v>
      </c>
      <c r="C59" s="10" t="s">
        <v>74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90</v>
      </c>
    </row>
    <row r="60" spans="1:10">
      <c r="A60" s="19" t="s">
        <v>196</v>
      </c>
      <c r="B60" s="19" t="s">
        <v>197</v>
      </c>
      <c r="C60" s="10" t="s">
        <v>74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90</v>
      </c>
    </row>
    <row r="61" spans="1:10">
      <c r="A61" s="19" t="s">
        <v>198</v>
      </c>
      <c r="B61" s="19" t="s">
        <v>199</v>
      </c>
      <c r="C61" s="10" t="s">
        <v>74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90</v>
      </c>
    </row>
    <row r="62" spans="1:10">
      <c r="A62" s="19" t="s">
        <v>200</v>
      </c>
      <c r="B62" s="19" t="s">
        <v>201</v>
      </c>
      <c r="C62" s="10" t="s">
        <v>78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90</v>
      </c>
    </row>
    <row r="63" spans="1:10">
      <c r="A63" s="19" t="s">
        <v>202</v>
      </c>
      <c r="B63" s="19" t="s">
        <v>203</v>
      </c>
      <c r="C63" s="10" t="s">
        <v>78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204</v>
      </c>
      <c r="B64" s="19" t="s">
        <v>205</v>
      </c>
      <c r="C64" s="10" t="s">
        <v>78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90</v>
      </c>
    </row>
    <row r="65" spans="1:13">
      <c r="A65" s="19" t="s">
        <v>206</v>
      </c>
      <c r="B65" s="19" t="s">
        <v>207</v>
      </c>
      <c r="C65" s="10" t="s">
        <v>74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82</v>
      </c>
    </row>
    <row r="66" spans="1:13">
      <c r="A66" s="19" t="s">
        <v>208</v>
      </c>
      <c r="B66" s="19" t="s">
        <v>209</v>
      </c>
      <c r="C66" s="10" t="s">
        <v>74</v>
      </c>
      <c r="E66" s="25">
        <v>678638.5</v>
      </c>
      <c r="G66" s="6">
        <f t="shared" si="0"/>
        <v>678638.5</v>
      </c>
      <c r="H66" s="5">
        <v>0</v>
      </c>
      <c r="I66"/>
      <c r="J66" s="4" t="s">
        <v>82</v>
      </c>
    </row>
    <row r="67" spans="1:13">
      <c r="A67" s="19" t="s">
        <v>210</v>
      </c>
      <c r="B67" s="19" t="s">
        <v>211</v>
      </c>
      <c r="C67" s="10" t="s">
        <v>78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82</v>
      </c>
    </row>
    <row r="68" spans="1:13">
      <c r="A68" s="19" t="s">
        <v>212</v>
      </c>
      <c r="B68" s="19" t="s">
        <v>213</v>
      </c>
      <c r="C68" s="10" t="s">
        <v>74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90</v>
      </c>
    </row>
    <row r="69" spans="1:13">
      <c r="A69" s="19" t="s">
        <v>214</v>
      </c>
      <c r="B69" s="19" t="s">
        <v>215</v>
      </c>
      <c r="C69" s="10" t="s">
        <v>74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216</v>
      </c>
      <c r="B70" s="19" t="s">
        <v>217</v>
      </c>
      <c r="C70" s="10" t="s">
        <v>74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218</v>
      </c>
      <c r="B71" s="19" t="s">
        <v>219</v>
      </c>
      <c r="C71" s="10" t="s">
        <v>74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220</v>
      </c>
      <c r="B72" s="19" t="s">
        <v>221</v>
      </c>
      <c r="C72" s="10" t="s">
        <v>74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222</v>
      </c>
    </row>
    <row r="73" spans="1:13">
      <c r="A73" s="19" t="s">
        <v>223</v>
      </c>
      <c r="B73" s="19" t="s">
        <v>224</v>
      </c>
      <c r="C73" s="10" t="s">
        <v>74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225</v>
      </c>
      <c r="B74" s="19" t="s">
        <v>226</v>
      </c>
      <c r="C74" s="10" t="s">
        <v>74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227</v>
      </c>
      <c r="B75" s="19" t="s">
        <v>228</v>
      </c>
      <c r="C75" s="10" t="s">
        <v>74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229</v>
      </c>
      <c r="B76" s="19" t="s">
        <v>230</v>
      </c>
      <c r="C76" s="10" t="s">
        <v>74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231</v>
      </c>
      <c r="K76" s="18">
        <v>2.9999974766727025E-3</v>
      </c>
      <c r="L76" s="8"/>
      <c r="M76" s="4" t="s">
        <v>71</v>
      </c>
    </row>
    <row r="77" spans="1:13">
      <c r="A77" s="19" t="s">
        <v>232</v>
      </c>
      <c r="B77" s="19" t="s">
        <v>233</v>
      </c>
      <c r="C77" s="10" t="s">
        <v>78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234</v>
      </c>
      <c r="B78" s="19" t="s">
        <v>235</v>
      </c>
      <c r="C78" s="10" t="s">
        <v>78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236</v>
      </c>
      <c r="B79" s="19" t="s">
        <v>237</v>
      </c>
      <c r="C79" s="10" t="s">
        <v>74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238</v>
      </c>
      <c r="K79" s="5"/>
      <c r="L79" s="8"/>
    </row>
    <row r="80" spans="1:13">
      <c r="A80" s="19" t="s">
        <v>239</v>
      </c>
      <c r="B80" s="19" t="s">
        <v>240</v>
      </c>
      <c r="C80" s="10" t="s">
        <v>74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241</v>
      </c>
      <c r="B81" s="19" t="s">
        <v>242</v>
      </c>
      <c r="C81" s="10" t="s">
        <v>74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243</v>
      </c>
      <c r="B82" s="19" t="s">
        <v>244</v>
      </c>
      <c r="C82" s="10" t="s">
        <v>74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245</v>
      </c>
      <c r="B83" s="3" t="s">
        <v>246</v>
      </c>
      <c r="C83" s="10" t="s">
        <v>74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247</v>
      </c>
      <c r="B84" s="3" t="s">
        <v>248</v>
      </c>
      <c r="C84" s="10" t="s">
        <v>74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249</v>
      </c>
      <c r="B85" s="3" t="s">
        <v>250</v>
      </c>
      <c r="C85" s="10" t="s">
        <v>74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251</v>
      </c>
      <c r="B86" s="3" t="s">
        <v>252</v>
      </c>
      <c r="C86" s="10" t="s">
        <v>74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253</v>
      </c>
      <c r="B87" s="3" t="s">
        <v>254</v>
      </c>
      <c r="C87" s="10" t="s">
        <v>74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255</v>
      </c>
      <c r="B88" s="3" t="s">
        <v>256</v>
      </c>
      <c r="C88" s="10" t="s">
        <v>74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257</v>
      </c>
      <c r="B89" s="3" t="s">
        <v>258</v>
      </c>
      <c r="C89" s="10" t="s">
        <v>74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259</v>
      </c>
      <c r="B90" s="3" t="s">
        <v>260</v>
      </c>
      <c r="C90" s="10" t="s">
        <v>74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261</v>
      </c>
      <c r="B91" s="14" t="s">
        <v>262</v>
      </c>
      <c r="C91" s="10" t="s">
        <v>74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263</v>
      </c>
      <c r="B92" s="3" t="s">
        <v>264</v>
      </c>
      <c r="C92" s="10" t="s">
        <v>74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265</v>
      </c>
      <c r="B93" s="3" t="s">
        <v>266</v>
      </c>
      <c r="C93" s="10" t="s">
        <v>74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267</v>
      </c>
      <c r="B94" s="3" t="s">
        <v>268</v>
      </c>
      <c r="C94" s="10" t="s">
        <v>74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269</v>
      </c>
      <c r="E99" s="12"/>
      <c r="G99" s="6">
        <f>-G97</f>
        <v>36008722.524299987</v>
      </c>
    </row>
    <row r="100" spans="1:11">
      <c r="D100" s="4" t="s">
        <v>270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E1214D0D-50A4-4823-B345-1EE3E74B6E7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37FD4B99-8B51-4BBA-8614-7E75904659B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841C2789-7789-4C3A-8071-6C55AF0EB4E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user</cp:lastModifiedBy>
  <cp:revision/>
  <dcterms:created xsi:type="dcterms:W3CDTF">2012-01-19T09:31:29Z</dcterms:created>
  <dcterms:modified xsi:type="dcterms:W3CDTF">2022-07-26T08:13:56Z</dcterms:modified>
  <cp:category/>
  <cp:contentStatus/>
</cp:coreProperties>
</file>