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e\OneDrive\Desktop\E- Albania\QKR\KURUM INTERNATIONAL\2022 e-albania 2022\New folder\"/>
    </mc:Choice>
  </mc:AlternateContent>
  <xr:revisionPtr revIDLastSave="0" documentId="13_ncr:1_{CF58F197-315C-4E37-A1B4-D5904E4D6DA9}" xr6:coauthVersionLast="47" xr6:coauthVersionMax="47" xr10:uidLastSave="{00000000-0000-0000-0000-000000000000}"/>
  <bookViews>
    <workbookView xWindow="13890" yWindow="0" windowWidth="13650" windowHeight="15585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3" l="1"/>
  <c r="D16" i="23" l="1"/>
  <c r="D28" i="23" s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<sst xmlns="http://schemas.openxmlformats.org/spreadsheetml/2006/main" count="418" uniqueCount="269">
  <si>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</si>
  <si>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</si>
  <si>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</si>
  <si>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</si>
  <si>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</si>
  <si>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</si>
  <si>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</si>
  <si>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</si>
  <si>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</si>
  <si>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</si>
  <si>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</si>
  <si>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</si>
  <si>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</si>
  <si>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</si>
  <si>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</si>
  <si>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</si>
  <si>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</si>
  <si>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</si>
  <si>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</si>
  <si>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</si>
  <si>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</si>
  <si>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</si>
  <si>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</si>
  <si>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</si>
  <si>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</si>
  <si>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</si>
  <si>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</si>
  <si>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</si>
  <si>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</si>
  <si>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</si>
  <si>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</si>
  <si>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</si>
  <si>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</si>
  <si>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</si>
  <si>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</si>
  <si>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</si>
  <si>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</si>
  <si>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</si>
  <si>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</si>
  <si>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</si>
  <si>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</si>
  <si>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</si>
  <si>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</si>
  <si>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</si>
  <si>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</si>
  <si>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</si>
  <si>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</si>
  <si>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</si>
  <si>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</si>
  <si>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</si>
  <si>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</si>
  <si>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</si>
  <si>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</si>
  <si>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</si>
  <si>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</si>
  <si>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</si>
  <si>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</si>
  <si>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</si>
  <si>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</si>
  <si>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</si>
  <si>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</si>
  <si>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</si>
  <si>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</si>
  <si>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</si>
  <si>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</si>
  <si>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</si>
  <si>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</si>
  <si>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</si>
  <si>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</si>
  <si>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</si>
  <si>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</si>
  <si>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</si>
  <si>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</si>
  <si>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</si>
  <si>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</si>
  <si>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</si>
  <si>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</si>
  <si>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</si>
  <si>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</si>
  <si>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</si>
  <si>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</si>
  <si>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</si>
  <si>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</si>
  <si>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</si>
  <si>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</si>
  <si>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</si>
  <si>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</si>
  <si>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</si>
  <si>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</si>
  <si>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</si>
  <si>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</si>
  <si>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</si>
  <si>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</si>
  <si>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</si>
  <si>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</si>
  <si>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</si>
  <si>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</si>
  <si>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</si>
  <si>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</si>
  <si>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</si>
  <si>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</si>
  <si>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</si>
  <si>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</si>
  <si>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</si>
  <si>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</si>
  <si>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</si>
  <si>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</si>
  <si>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</si>
  <si>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</si>
  <si>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</si>
  <si>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</si>
  <si>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</si>
  <si>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</si>
  <si>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</si>
  <si>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</si>
  <si>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</si>
  <si>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</si>
  <si>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</si>
  <si>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</si>
  <si>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</si>
  <si>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</si>
  <si>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</si>
  <si>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</si>
  <si>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</si>
  <si>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</si>
  <si>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</si>
  <si>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</si>
  <si>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</si>
  <si>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</si>
  <si>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</si>
  <si>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</si>
  <si>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</si>
  <si>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</si>
  <si>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</si>
  <si>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</si>
  <si>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</si>
  <si>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</si>
  <si>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</si>
  <si>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</si>
  <si>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</si>
  <si>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</si>
  <si>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</si>
  <si>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</si>
  <si>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</si>
  <si>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</si>
  <si>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</si>
  <si>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</si>
  <si>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</si>
  <si>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</si>
  <si>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</si>
  <si>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</si>
  <si>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</si>
  <si>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</si>
  <si>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</si>
  <si>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</si>
  <si>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</si>
  <si>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</si>
  <si>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</si>
  <si>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</si>
  <si>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</si>
  <si>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</si>
  <si>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</si>
  <si>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</si>
  <si>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</si>
  <si>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</si>
  <si>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</si>
  <si>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</si>
  <si>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</si>
  <si>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</si>
  <si>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</si>
  <si>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</si>
  <si>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</si>
  <si>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</si>
  <si>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</si>
  <si>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</si>
  <si>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</si>
  <si>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</si>
  <si>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</si>
  <si>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</si>
  <si>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</si>
  <si>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</si>
  <si>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</si>
  <si>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</si>
  <si>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</si>
  <si>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</si>
  <si>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</si>
  <si>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</si>
  <si>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</si>
  <si>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</si>
  <si>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</si>
  <si>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</si>
  <si>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</si>
  <si>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</si>
  <si>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</si>
  <si>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</si>
  <si>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</si>
  <si>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</si>
  <si>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</si>
  <si>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</si>
  <si>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</si>
  <si>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</si>
  <si>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</si>
  <si>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</si>
  <si>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</si>
  <si>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</si>
  <si>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</si>
  <si>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</si>
  <si>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</si>
  <si>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</si>
  <si>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</si>
  <si>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</si>
  <si>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</si>
  <si>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</si>
  <si>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</si>
  <si>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</si>
  <si>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</si>
  <si>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</si>
  <si>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</si>
  <si>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</si>
  <si>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</si>
  <si>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</si>
  <si>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</si>
  <si>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</si>
  <si>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</si>
  <si>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</si>
  <si>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</si>
  <si>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</si>
  <si>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</si>
  <si>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</si>
  <si>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</si>
  <si>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</si>
  <si>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</si>
  <si>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</si>
  <si>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</si>
  <si>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</si>
  <si>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</si>
  <si>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</si>
  <si>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</si>
  <si>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</si>
  <si>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</si>
  <si>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</si>
  <si>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</si>
  <si>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</si>
  <si>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</si>
  <si>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</si>
  <si>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</si>
  <si>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</si>
  <si>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</si>
  <si>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</si>
  <si>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</si>
  <si>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</si>
  <si>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</si>
  <si>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</si>
  <si>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</si>
  <si>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</si>
  <si>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</si>
  <si>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</si>
  <si>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</si>
  <si>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</si>
  <si>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</si>
  <si>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</si>
  <si>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</si>
  <si>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</si>
  <si>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</si>
  <si>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</si>
  <si>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</si>
  <si>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Kurum International sha</t>
  </si>
  <si>
    <t>Lek</t>
  </si>
  <si>
    <t>K02727230T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</si>
</sst>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19" zoomScaleNormal="100" workbookViewId="0">
      <selection activeCell="B30" sqref="B30"/>
    </sheetView>
  </sheetViews>
  <sheetFormatPr defaultRowHeight="15"/>
  <cols>
    <col min="1" max="1" width="58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268</v>
      </c>
    </row>
    <row r="4" spans="1:6">
      <c r="A4" s="39" t="s">
        <v>267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32545265782</v>
      </c>
      <c r="C10" s="41"/>
      <c r="D10" s="44">
        <v>36684339864</v>
      </c>
      <c r="E10" s="40"/>
      <c r="F10" s="63" t="s">
        <v>262</v>
      </c>
    </row>
    <row r="11" spans="1:6">
      <c r="A11" s="43" t="s">
        <v>257</v>
      </c>
      <c r="B11" s="44">
        <v>6866891866</v>
      </c>
      <c r="C11" s="41"/>
      <c r="D11" s="44">
        <v>2680470705</v>
      </c>
      <c r="E11" s="40"/>
      <c r="F11" s="63" t="s">
        <v>263</v>
      </c>
    </row>
    <row r="12" spans="1:6">
      <c r="A12" s="43" t="s">
        <v>258</v>
      </c>
      <c r="B12" s="44">
        <v>54033766</v>
      </c>
      <c r="C12" s="41"/>
      <c r="D12" s="44">
        <v>1467858886</v>
      </c>
      <c r="E12" s="40"/>
      <c r="F12" s="63" t="s">
        <v>263</v>
      </c>
    </row>
    <row r="13" spans="1:6">
      <c r="A13" s="43" t="s">
        <v>259</v>
      </c>
      <c r="B13" s="44">
        <v>6678900984</v>
      </c>
      <c r="C13" s="41"/>
      <c r="D13" s="44">
        <v>923289321</v>
      </c>
      <c r="E13" s="40"/>
      <c r="F13" s="63" t="s">
        <v>263</v>
      </c>
    </row>
    <row r="14" spans="1:6">
      <c r="A14" s="43" t="s">
        <v>260</v>
      </c>
      <c r="B14" s="44">
        <v>20377417</v>
      </c>
      <c r="C14" s="41"/>
      <c r="D14" s="44">
        <v>22549523</v>
      </c>
      <c r="E14" s="40"/>
      <c r="F14" s="63" t="s">
        <v>264</v>
      </c>
    </row>
    <row r="15" spans="1:6" ht="30">
      <c r="A15" s="46" t="s">
        <v>248</v>
      </c>
      <c r="B15" s="44">
        <v>-34478856907</v>
      </c>
      <c r="C15" s="41"/>
      <c r="D15" s="44">
        <v>-32235454737</v>
      </c>
      <c r="E15" s="40"/>
      <c r="F15" s="34"/>
    </row>
    <row r="16" spans="1:6">
      <c r="A16" s="57" t="s">
        <v>249</v>
      </c>
      <c r="B16" s="49">
        <f>SUM(B10:B15)</f>
        <v>11686612908</v>
      </c>
      <c r="C16" s="41"/>
      <c r="D16" s="49">
        <f>SUM(D10:D15)</f>
        <v>9543053562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>
        <v>-90488832</v>
      </c>
      <c r="C20" s="41"/>
      <c r="D20" s="44">
        <v>-90782427</v>
      </c>
      <c r="E20" s="40"/>
      <c r="F20" s="34"/>
    </row>
    <row r="21" spans="1:6">
      <c r="A21" s="56" t="s">
        <v>252</v>
      </c>
      <c r="B21" s="44">
        <v>-1156138015</v>
      </c>
      <c r="C21" s="41"/>
      <c r="D21" s="44">
        <v>-5416701505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253</v>
      </c>
      <c r="B23" s="44">
        <v>-1264951259</v>
      </c>
      <c r="C23" s="41"/>
      <c r="D23" s="44">
        <v>351984277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>
        <v>24462080</v>
      </c>
      <c r="C27" s="41"/>
      <c r="D27" s="44">
        <v>287033696</v>
      </c>
      <c r="E27" s="40"/>
      <c r="F27" s="34"/>
    </row>
    <row r="28" spans="1:6">
      <c r="A28" s="37" t="s">
        <v>214</v>
      </c>
      <c r="B28" s="49">
        <f>SUM(B16:B27)</f>
        <v>9199496882</v>
      </c>
      <c r="C28" s="41"/>
      <c r="D28" s="49">
        <f>SUM(D16:D27)</f>
        <v>4674587603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-1398898215</v>
      </c>
      <c r="C30" s="41"/>
      <c r="D30" s="44">
        <v>-677757301</v>
      </c>
      <c r="E30" s="40"/>
      <c r="F30" s="34"/>
    </row>
    <row r="31" spans="1:6">
      <c r="A31" s="37" t="s">
        <v>255</v>
      </c>
      <c r="B31" s="49">
        <f>SUM(B28:B30)</f>
        <v>7800598667</v>
      </c>
      <c r="C31" s="41"/>
      <c r="D31" s="49">
        <f>SUM(D28:D30)</f>
        <v>3996830302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7800598667</v>
      </c>
      <c r="C36" s="42"/>
      <c r="D36" s="50">
        <f>SUM(D31:D34)</f>
        <v>3996830302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7800598667</v>
      </c>
      <c r="D51" s="51">
        <f>SUM(D36)</f>
        <v>3996830302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 ht="30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 ht="30">
      <c r="A64" s="46" t="s">
        <v>216</v>
      </c>
      <c r="B64" s="44"/>
      <c r="C64" s="41"/>
      <c r="D64" s="44"/>
    </row>
    <row r="65" spans="1:4" ht="30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 ht="30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 ht="29.25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30" thickBot="1">
      <c r="A72" s="47" t="s">
        <v>245</v>
      </c>
      <c r="B72" s="52">
        <f>B70+B51</f>
        <v>7800598667</v>
      </c>
      <c r="D72" s="52">
        <f>D70+D51</f>
        <v>3996830302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DB18C4-6F45-47BA-97BA-106CEF1E66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5EB76D-DC7B-46DD-AEA6-C5AF3BA73BC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DBD002-88C2-47E1-81B1-91B8DAADA6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MIRJETA ZOTAJ</cp:lastModifiedBy>
  <cp:lastPrinted>2016-10-03T09:59:38Z</cp:lastPrinted>
  <dcterms:created xsi:type="dcterms:W3CDTF">2012-01-19T09:31:29Z</dcterms:created>
  <dcterms:modified xsi:type="dcterms:W3CDTF">2023-07-13T13:30:40Z</dcterms:modified>
</cp:coreProperties>
</file>