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2021\Bilanci 2021 Formati Zyrtar per dorez.QKB\ARILTA B New Generation Bilanci 2021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C42" i="18"/>
  <c r="C47" i="18" s="1"/>
  <c r="C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<sst xmlns="http://schemas.openxmlformats.org/spreadsheetml/2006/main" count="414" uniqueCount="271">
  <si>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</si>
  <si>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</si>
  <si>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</si>
  <si>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</si>
  <si>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</si>
  <si>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</si>
  <si>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</si>
  <si>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</si>
  <si>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</si>
  <si>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</si>
  <si>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</si>
  <si>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</si>
  <si>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</si>
  <si>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</si>
  <si>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</si>
  <si>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</si>
  <si>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</si>
  <si>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</si>
  <si>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</si>
  <si>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</si>
  <si>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</si>
  <si>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</si>
  <si>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</si>
  <si>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</si>
  <si>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</si>
  <si>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</si>
  <si>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</si>
  <si>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</si>
  <si>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</si>
  <si>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</si>
  <si>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</si>
  <si>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</si>
  <si>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</si>
  <si>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</si>
  <si>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</si>
  <si>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</si>
  <si>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</si>
  <si>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</si>
  <si>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</si>
  <si>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</si>
  <si>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</si>
  <si>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</si>
  <si>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</si>
  <si>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</si>
  <si>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</si>
  <si>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</si>
  <si>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</si>
  <si>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</si>
  <si>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</si>
  <si>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</si>
  <si>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</si>
  <si>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</si>
  <si>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</si>
  <si>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</si>
  <si>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</si>
  <si>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</si>
  <si>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</si>
  <si>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</si>
  <si>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</si>
  <si>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</si>
  <si>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</si>
  <si>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</si>
  <si>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</si>
  <si>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</si>
  <si>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</si>
  <si>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</si>
  <si>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</si>
  <si>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</si>
  <si>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</si>
  <si>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</si>
  <si>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</si>
  <si>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</si>
  <si>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</si>
  <si>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</si>
  <si>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</si>
  <si>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</si>
  <si>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</si>
  <si>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</si>
  <si>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</si>
  <si>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</si>
  <si>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</si>
  <si>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</si>
  <si>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</si>
  <si>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</si>
  <si>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</si>
  <si>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</si>
  <si>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</si>
  <si>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</si>
  <si>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</si>
  <si>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</si>
  <si>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</si>
  <si>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</si>
  <si>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</si>
  <si>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</si>
  <si>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</si>
  <si>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</si>
  <si>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</si>
  <si>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</si>
  <si>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</si>
  <si>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</si>
  <si>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</si>
  <si>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</si>
  <si>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</si>
  <si>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</si>
  <si>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</si>
  <si>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</si>
  <si>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</si>
  <si>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</si>
  <si>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</si>
  <si>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</si>
  <si>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</si>
  <si>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</si>
  <si>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</si>
  <si>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</si>
  <si>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</si>
  <si>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</si>
  <si>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</si>
  <si>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</si>
  <si>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</si>
  <si>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</si>
  <si>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</si>
  <si>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</si>
  <si>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</si>
  <si>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</si>
  <si>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</si>
  <si>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</si>
  <si>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</si>
  <si>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</si>
  <si>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</si>
  <si>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</si>
  <si>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</si>
  <si>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</si>
  <si>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</si>
  <si>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</si>
  <si>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</si>
  <si>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</si>
  <si>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</si>
  <si>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</si>
  <si>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</si>
  <si>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</si>
  <si>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</si>
  <si>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</si>
  <si>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</si>
  <si>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</si>
  <si>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</si>
  <si>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</si>
  <si>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</si>
  <si>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</si>
  <si>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</si>
  <si>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</si>
  <si>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</si>
  <si>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</si>
  <si>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</si>
  <si>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</si>
  <si>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</si>
  <si>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</si>
  <si>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</si>
  <si>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</si>
  <si>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</si>
  <si>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</si>
  <si>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</si>
  <si>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</si>
  <si>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</si>
  <si>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</si>
  <si>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</si>
  <si>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</si>
  <si>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</si>
  <si>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</si>
  <si>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</si>
  <si>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</si>
  <si>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</si>
  <si>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</si>
  <si>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</si>
  <si>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</si>
  <si>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</si>
  <si>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</si>
  <si>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</si>
  <si>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</si>
  <si>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</si>
  <si>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</si>
  <si>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</si>
  <si>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</si>
  <si>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</si>
  <si>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</si>
  <si>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</si>
  <si>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</si>
  <si>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</si>
  <si>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</si>
  <si>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</si>
  <si>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</si>
  <si>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</si>
  <si>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</si>
  <si>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</si>
  <si>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</si>
  <si>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</si>
  <si>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</si>
  <si>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</si>
  <si>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</si>
  <si>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</si>
  <si>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</si>
  <si>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</si>
  <si>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</si>
  <si>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</si>
  <si>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</si>
  <si>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</si>
  <si>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</si>
  <si>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</si>
  <si>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</si>
  <si>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</si>
  <si>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</si>
  <si>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</si>
  <si>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</si>
  <si>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</si>
  <si>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</si>
  <si>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</si>
  <si>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</si>
  <si>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</si>
  <si>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</si>
  <si>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</si>
  <si>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</si>
  <si>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</si>
  <si>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</si>
  <si>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</si>
  <si>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</si>
  <si>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</si>
  <si>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</si>
  <si>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</si>
  <si>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</si>
  <si>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</si>
  <si>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</si>
  <si>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</si>
  <si>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</si>
  <si>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</si>
  <si>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</si>
  <si>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</si>
  <si>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</si>
  <si>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</si>
  <si>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</si>
  <si>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</si>
  <si>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</si>
  <si>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</si>
  <si>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</si>
  <si>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</si>
  <si>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</si>
  <si>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</si>
  <si>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</si>
  <si>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</si>
  <si>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</si>
  <si>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</si>
  <si>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</si>
  <si>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</si>
  <si>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</si>
  <si>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</si>
  <si>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</si>
  <si>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</si>
  <si>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</si>
  <si>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</si>
  <si>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</si>
  <si>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</si>
  <si>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</si>
  <si>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</si>
  <si>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</si>
  <si>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</si>
  <si>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</si>
  <si>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</si>
  <si>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</si>
  <si>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</si>
  <si>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ARILTA  B, NEW GENERATION sh.p.k</t>
  </si>
  <si>
    <t>NIPT nga sistemi J61814029N</t>
  </si>
  <si>
    <t>Raportuese 2021</t>
  </si>
  <si>
    <t>Raportuese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</si>
</sst>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workbookViewId="0">
      <selection activeCell="G24" sqref="G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 t="s">
        <v>265</v>
      </c>
    </row>
    <row r="10" spans="1:6">
      <c r="A10" s="63" t="s">
        <v>257</v>
      </c>
      <c r="B10" s="64">
        <v>57642451</v>
      </c>
      <c r="C10" s="52"/>
      <c r="D10" s="64">
        <v>44257436</v>
      </c>
      <c r="E10" s="51"/>
      <c r="F10" s="81" t="s">
        <v>262</v>
      </c>
    </row>
    <row r="11" spans="1:6">
      <c r="A11" s="63" t="s">
        <v>259</v>
      </c>
      <c r="B11" s="64"/>
      <c r="C11" s="52"/>
      <c r="D11" s="64"/>
      <c r="E11" s="51"/>
      <c r="F11" s="81" t="s">
        <v>263</v>
      </c>
    </row>
    <row r="12" spans="1:6">
      <c r="A12" s="63" t="s">
        <v>260</v>
      </c>
      <c r="B12" s="64"/>
      <c r="C12" s="52"/>
      <c r="D12" s="64"/>
      <c r="E12" s="51"/>
      <c r="F12" s="81" t="s">
        <v>263</v>
      </c>
    </row>
    <row r="13" spans="1:6">
      <c r="A13" s="63" t="s">
        <v>261</v>
      </c>
      <c r="B13" s="64"/>
      <c r="C13" s="52"/>
      <c r="D13" s="64"/>
      <c r="E13" s="51"/>
      <c r="F13" s="81" t="s">
        <v>263</v>
      </c>
    </row>
    <row r="14" spans="1:6">
      <c r="A14" s="63" t="s">
        <v>258</v>
      </c>
      <c r="B14" s="64">
        <v>40002705</v>
      </c>
      <c r="C14" s="52"/>
      <c r="D14" s="64">
        <v>30585</v>
      </c>
      <c r="E14" s="51"/>
      <c r="F14" s="81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-32138171</v>
      </c>
      <c r="C19" s="52"/>
      <c r="D19" s="64">
        <v>-22289036</v>
      </c>
      <c r="E19" s="51"/>
      <c r="F19" s="42"/>
    </row>
    <row r="20" spans="1:6">
      <c r="A20" s="63" t="s">
        <v>242</v>
      </c>
      <c r="B20" s="64">
        <v>-3071949</v>
      </c>
      <c r="C20" s="52"/>
      <c r="D20" s="64">
        <v>-2005622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-9073376</v>
      </c>
      <c r="C22" s="52"/>
      <c r="D22" s="64">
        <v>-10189000</v>
      </c>
      <c r="E22" s="51"/>
      <c r="F22" s="42"/>
    </row>
    <row r="23" spans="1:6">
      <c r="A23" s="63" t="s">
        <v>244</v>
      </c>
      <c r="B23" s="64">
        <v>-1518061</v>
      </c>
      <c r="C23" s="52"/>
      <c r="D23" s="64">
        <v>-1698269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-5991270</v>
      </c>
      <c r="C26" s="52"/>
      <c r="D26" s="64">
        <v>-405768</v>
      </c>
      <c r="E26" s="51"/>
      <c r="F26" s="42"/>
    </row>
    <row r="27" spans="1:6">
      <c r="A27" s="45" t="s">
        <v>219</v>
      </c>
      <c r="B27" s="64">
        <v>-40992498</v>
      </c>
      <c r="C27" s="52"/>
      <c r="D27" s="64">
        <v>-7119505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623782</v>
      </c>
      <c r="C37" s="52"/>
      <c r="D37" s="64">
        <v>6124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79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5483613</v>
      </c>
      <c r="C42" s="54">
        <f t="shared" ref="C42" si="0">SUM(C9:C41)</f>
        <v>0</v>
      </c>
      <c r="D42" s="54">
        <f>SUM(D9:D41)</f>
        <v>586945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-880095</v>
      </c>
      <c r="C44" s="52"/>
      <c r="D44" s="64">
        <v>-115059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4603518</v>
      </c>
      <c r="C47" s="67">
        <f t="shared" ref="C47" si="1">SUM(C42:C46)</f>
        <v>0</v>
      </c>
      <c r="D47" s="67">
        <f>SUM(D42:D46)</f>
        <v>471886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0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4603518</v>
      </c>
      <c r="C57" s="76">
        <f t="shared" ref="C57" si="2">C47+C55</f>
        <v>0</v>
      </c>
      <c r="D57" s="76">
        <f>D47+D55</f>
        <v>471886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2022-04-18T11:23:33Z</dcterms:modified>
</cp:coreProperties>
</file>