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Materiale pune\Bilance kontabel\Bilance viti 2018\Alpi Com\e-albania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 l="1"/>
  <c r="B44" i="18"/>
  <c r="D39" i="18"/>
  <c r="B39" i="18"/>
  <c r="D27" i="18"/>
  <c r="B27" i="18"/>
  <c r="D26" i="18"/>
  <c r="D23" i="18"/>
  <c r="B23" i="18"/>
  <c r="D22" i="18"/>
  <c r="B22" i="18"/>
  <c r="D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<sst xmlns="http://schemas.openxmlformats.org/spreadsheetml/2006/main" count="414" uniqueCount="271">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</sst>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23009849</v>
      </c>
      <c r="C10" s="52"/>
      <c r="D10" s="64">
        <v>1911530974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1258870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-11966834</v>
      </c>
      <c r="C19" s="52"/>
      <c r="D19" s="64">
        <f>-1872100278</f>
        <v>-1872100278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-4603392</f>
        <v>-4603392</v>
      </c>
      <c r="C22" s="52"/>
      <c r="D22" s="64">
        <f>-4544893</f>
        <v>-4544893</v>
      </c>
      <c r="E22" s="51"/>
      <c r="F22" s="42"/>
    </row>
    <row r="23" spans="1:6">
      <c r="A23" s="63" t="s">
        <v>249</v>
      </c>
      <c r="B23" s="64">
        <f>-445242</f>
        <v>-445242</v>
      </c>
      <c r="C23" s="52"/>
      <c r="D23" s="64">
        <f>-442403</f>
        <v>-442403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f>-37253</f>
        <v>-37253</v>
      </c>
      <c r="E26" s="51"/>
      <c r="F26" s="42"/>
    </row>
    <row r="27" spans="1:6">
      <c r="A27" s="45" t="s">
        <v>221</v>
      </c>
      <c r="B27" s="64">
        <f>-7120843</f>
        <v>-7120843</v>
      </c>
      <c r="C27" s="52"/>
      <c r="D27" s="64">
        <f>-3803770</f>
        <v>-3803770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-73570</f>
        <v>-73570</v>
      </c>
      <c r="C39" s="52"/>
      <c r="D39" s="64">
        <f>-3506609</f>
        <v>-3506609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58838</v>
      </c>
      <c r="C42" s="55"/>
      <c r="D42" s="54">
        <f>SUM(D9:D41)</f>
        <v>27095768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-25157</f>
        <v>-25157</v>
      </c>
      <c r="C44" s="52"/>
      <c r="D44" s="64">
        <f>-4141214</f>
        <v>-4141214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33681</v>
      </c>
      <c r="C47" s="58"/>
      <c r="D47" s="67">
        <f>SUM(D42:D46)</f>
        <v>22954554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33681</v>
      </c>
      <c r="C57" s="77"/>
      <c r="D57" s="76">
        <f>D47+D55</f>
        <v>22954554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2019-07-23T21:54:25Z</dcterms:modified>
</cp:coreProperties>
</file>