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..11\QKB 2022\"/>
    </mc:Choice>
  </mc:AlternateContent>
  <bookViews>
    <workbookView xWindow="0" yWindow="0" windowWidth="12540" windowHeight="96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9" i="18" l="1"/>
  <c r="D28" i="18" l="1"/>
  <c r="B28" i="18"/>
  <c r="B30" i="18" s="1"/>
  <c r="B35" i="18" s="1"/>
  <c r="B50" i="18" s="1"/>
  <c r="B67" i="18" l="1"/>
  <c r="D67" i="18"/>
  <c r="D59" i="18"/>
  <c r="D30" i="18"/>
  <c r="D35" i="18" s="1"/>
  <c r="D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<sst xmlns="http://schemas.openxmlformats.org/spreadsheetml/2006/main" count="420" uniqueCount="271">
  <si>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</si>
  <si>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</si>
  <si>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</si>
  <si>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</si>
  <si>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</si>
  <si>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</si>
  <si>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</si>
  <si>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</si>
  <si>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</si>
  <si>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</si>
  <si>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</si>
  <si>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</si>
  <si>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</si>
  <si>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</si>
  <si>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</si>
  <si>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</si>
  <si>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</si>
  <si>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</si>
  <si>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</si>
  <si>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</si>
  <si>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</si>
  <si>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</si>
  <si>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</si>
  <si>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</si>
  <si>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</si>
  <si>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</si>
  <si>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</si>
  <si>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</si>
  <si>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</si>
  <si>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</si>
  <si>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</si>
  <si>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</si>
  <si>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</si>
  <si>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</si>
  <si>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</si>
  <si>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</si>
  <si>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</si>
  <si>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</si>
  <si>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</si>
  <si>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</si>
  <si>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</si>
  <si>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</si>
  <si>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</si>
  <si>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</si>
  <si>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</si>
  <si>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</si>
  <si>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</si>
  <si>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</si>
  <si>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</si>
  <si>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</si>
  <si>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</si>
  <si>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</si>
  <si>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</si>
  <si>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</si>
  <si>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</si>
  <si>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</si>
  <si>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</si>
  <si>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</si>
  <si>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</si>
  <si>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</si>
  <si>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</si>
  <si>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</si>
  <si>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</si>
  <si>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</si>
  <si>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</si>
  <si>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</si>
  <si>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</si>
  <si>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</si>
  <si>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</si>
  <si>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</si>
  <si>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</si>
  <si>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</si>
  <si>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</si>
  <si>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</si>
  <si>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</si>
  <si>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</si>
  <si>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</si>
  <si>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</si>
  <si>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</si>
  <si>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</si>
  <si>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</si>
  <si>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</si>
  <si>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</si>
  <si>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</si>
  <si>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</si>
  <si>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</si>
  <si>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</si>
  <si>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</si>
  <si>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</si>
  <si>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</si>
  <si>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</si>
  <si>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</si>
  <si>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</si>
  <si>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</si>
  <si>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</si>
  <si>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</si>
  <si>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</si>
  <si>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</si>
  <si>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</si>
  <si>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</si>
  <si>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</si>
  <si>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</si>
  <si>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</si>
  <si>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</si>
  <si>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</si>
  <si>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</si>
  <si>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</si>
  <si>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</si>
  <si>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</si>
  <si>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</si>
  <si>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</si>
  <si>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</si>
  <si>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</si>
  <si>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</si>
  <si>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</si>
  <si>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</si>
  <si>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</si>
  <si>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</si>
  <si>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</si>
  <si>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</si>
  <si>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</si>
  <si>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</si>
  <si>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</si>
  <si>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</si>
  <si>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</si>
  <si>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</si>
  <si>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</si>
  <si>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</si>
  <si>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</si>
  <si>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</si>
  <si>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</si>
  <si>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</si>
  <si>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</si>
  <si>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</si>
  <si>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</si>
  <si>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</si>
  <si>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</si>
  <si>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</si>
  <si>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</si>
  <si>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</si>
  <si>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</si>
  <si>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</si>
  <si>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</si>
  <si>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</si>
  <si>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</si>
  <si>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</si>
  <si>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</si>
  <si>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</si>
  <si>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</si>
  <si>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</si>
  <si>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</si>
  <si>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</si>
  <si>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</si>
  <si>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</si>
  <si>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</si>
  <si>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</si>
  <si>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</si>
  <si>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</si>
  <si>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</si>
  <si>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</si>
  <si>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</si>
  <si>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</si>
  <si>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</si>
  <si>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</si>
  <si>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</si>
  <si>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</si>
  <si>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</si>
  <si>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</si>
  <si>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</si>
  <si>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</si>
  <si>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</si>
  <si>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</si>
  <si>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</si>
  <si>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</si>
  <si>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</si>
  <si>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</si>
  <si>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</si>
  <si>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</si>
  <si>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</si>
  <si>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</si>
  <si>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</si>
  <si>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</si>
  <si>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</si>
  <si>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</si>
  <si>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</si>
  <si>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</si>
  <si>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</si>
  <si>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</si>
  <si>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</si>
  <si>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</si>
  <si>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</si>
  <si>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</si>
  <si>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</si>
  <si>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</si>
  <si>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</si>
  <si>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</si>
  <si>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</si>
  <si>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</si>
  <si>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</si>
  <si>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</si>
  <si>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</si>
  <si>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</si>
  <si>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</si>
  <si>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</si>
  <si>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</si>
  <si>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</si>
  <si>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</si>
  <si>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</si>
  <si>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</si>
  <si>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</si>
  <si>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</si>
  <si>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</si>
  <si>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</si>
  <si>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</si>
  <si>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</si>
  <si>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</si>
  <si>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</si>
  <si>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</si>
  <si>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</si>
  <si>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</si>
  <si>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</si>
  <si>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</si>
  <si>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</si>
  <si>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</si>
  <si>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</si>
  <si>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</si>
  <si>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</si>
  <si>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</si>
  <si>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</si>
  <si>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</si>
  <si>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</si>
  <si>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</si>
  <si>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</si>
  <si>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</si>
  <si>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</si>
  <si>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</si>
  <si>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</si>
  <si>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</si>
  <si>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</si>
  <si>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</si>
  <si>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</si>
  <si>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</si>
  <si>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</si>
  <si>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</si>
  <si>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</si>
  <si>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</si>
  <si>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</si>
  <si>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</si>
  <si>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</si>
  <si>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</si>
  <si>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</si>
  <si>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</si>
  <si>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</si>
  <si>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</si>
  <si>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</si>
  <si>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</si>
  <si>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</si>
  <si>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</si>
  <si>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</si>
  <si>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</si>
  <si>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</si>
  <si>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</si>
  <si>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</si>
  <si>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</si>
  <si>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</si>
  <si>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</si>
  <si>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</si>
  <si>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</si>
  <si>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</si>
  <si>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DENISA SHPK</t>
  </si>
  <si>
    <t>K52304003D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</si>
</sst>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>
        <v>2022</v>
      </c>
      <c r="D1" s="35">
        <v>2021</v>
      </c>
    </row>
    <row r="2" spans="1:6">
      <c r="A2" s="42" t="s">
        <v>224</v>
      </c>
      <c r="B2" s="35" t="s">
        <v>269</v>
      </c>
    </row>
    <row r="3" spans="1:6">
      <c r="A3" s="42" t="s">
        <v>225</v>
      </c>
      <c r="B3" s="35" t="s">
        <v>270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2878053021</v>
      </c>
      <c r="C10" s="44"/>
      <c r="D10" s="50">
        <v>2432723393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>
        <v>31959377</v>
      </c>
      <c r="C15" s="44"/>
      <c r="D15" s="50">
        <v>15103576</v>
      </c>
      <c r="E15" s="43"/>
      <c r="F15" s="36"/>
    </row>
    <row r="16" spans="1:6">
      <c r="A16" s="52" t="s">
        <v>210</v>
      </c>
      <c r="B16" s="50">
        <v>12250900</v>
      </c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-2612537944</v>
      </c>
      <c r="C18" s="44"/>
      <c r="D18" s="50">
        <v>-2216382567</v>
      </c>
      <c r="E18" s="43"/>
      <c r="F18" s="36"/>
    </row>
    <row r="19" spans="1:6">
      <c r="A19" s="52" t="s">
        <v>232</v>
      </c>
      <c r="B19" s="50">
        <v>-19169097</v>
      </c>
      <c r="C19" s="44"/>
      <c r="D19" s="50">
        <v>-17624261</v>
      </c>
      <c r="E19" s="43"/>
      <c r="F19" s="36"/>
    </row>
    <row r="20" spans="1:6">
      <c r="A20" s="52" t="s">
        <v>233</v>
      </c>
      <c r="B20" s="50">
        <v>-33365298</v>
      </c>
      <c r="C20" s="44"/>
      <c r="D20" s="50">
        <v>-31663753</v>
      </c>
      <c r="E20" s="43"/>
      <c r="F20" s="36"/>
    </row>
    <row r="21" spans="1:6">
      <c r="A21" s="52" t="s">
        <v>234</v>
      </c>
      <c r="B21" s="50">
        <v>20680154</v>
      </c>
      <c r="C21" s="44"/>
      <c r="D21" s="50">
        <v>16914793</v>
      </c>
      <c r="E21" s="43"/>
      <c r="F21" s="36"/>
    </row>
    <row r="22" spans="1:6">
      <c r="A22" s="52" t="s">
        <v>235</v>
      </c>
      <c r="B22" s="50">
        <v>-165840974</v>
      </c>
      <c r="C22" s="44"/>
      <c r="D22" s="50">
        <v>-109387076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112030139</v>
      </c>
      <c r="C28" s="44"/>
      <c r="D28" s="57">
        <f>SUM(D10:D22,D24:D27)</f>
        <v>89684105</v>
      </c>
      <c r="E28" s="43"/>
      <c r="F28" s="36"/>
    </row>
    <row r="29" spans="1:6" ht="15" customHeight="1">
      <c r="A29" s="52" t="s">
        <v>26</v>
      </c>
      <c r="B29" s="50">
        <v>-17883435</v>
      </c>
      <c r="C29" s="44"/>
      <c r="D29" s="50">
        <v>-14722118</v>
      </c>
      <c r="E29" s="43"/>
      <c r="F29" s="36"/>
    </row>
    <row r="30" spans="1:6" ht="15" customHeight="1">
      <c r="A30" s="53" t="s">
        <v>239</v>
      </c>
      <c r="B30" s="57">
        <f>SUM(B28:B29)</f>
        <v>94146704</v>
      </c>
      <c r="C30" s="45"/>
      <c r="D30" s="57">
        <f>SUM(D28:D29)</f>
        <v>74961987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94146704</v>
      </c>
      <c r="C35" s="48"/>
      <c r="D35" s="58">
        <f>D30+D33</f>
        <v>74961987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94146704</v>
      </c>
      <c r="D50" s="59">
        <f>D35</f>
        <v>74961987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94146704</v>
      </c>
      <c r="D71" s="60">
        <f>D69+D50</f>
        <v>74961987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2023-07-20T08:22:19Z</dcterms:modified>
</cp:coreProperties>
</file>