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jola\Desktop\BILANCE 2022\Varianti final i Bilancit Erpa Invest\QKB\"/>
    </mc:Choice>
  </mc:AlternateContent>
  <xr:revisionPtr revIDLastSave="0" documentId="13_ncr:1_{87B9FA1E-7D37-42BC-8AFA-B8089972962F}" xr6:coauthVersionLast="47" xr6:coauthVersionMax="47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39" i="18" l="1"/>
  <c r="D42" i="18"/>
  <c r="B42" i="18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<sst xmlns="http://schemas.openxmlformats.org/spreadsheetml/2006/main" count="414" uniqueCount="271">
  <si>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</si>
  <si>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</si>
  <si>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</si>
  <si>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</si>
  <si>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</si>
  <si>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</si>
  <si>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</si>
  <si>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</si>
  <si>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</si>
  <si>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</si>
  <si>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</si>
  <si>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</si>
  <si>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</si>
  <si>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</si>
  <si>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</si>
  <si>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</si>
  <si>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</si>
  <si>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</si>
  <si>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</si>
  <si>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</si>
  <si>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</si>
  <si>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</si>
  <si>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</si>
  <si>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</si>
  <si>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</si>
  <si>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</si>
  <si>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</si>
  <si>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</si>
  <si>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</si>
  <si>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</si>
  <si>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</si>
  <si>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</si>
  <si>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</si>
  <si>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</si>
  <si>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</si>
  <si>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</si>
  <si>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</si>
  <si>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</si>
  <si>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</si>
  <si>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</si>
  <si>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</si>
  <si>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</si>
  <si>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</si>
  <si>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</si>
  <si>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</si>
  <si>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</si>
  <si>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</si>
  <si>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</si>
  <si>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</si>
  <si>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</si>
  <si>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</si>
  <si>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</si>
  <si>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</si>
  <si>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</si>
  <si>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</si>
  <si>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</si>
  <si>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</si>
  <si>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</si>
  <si>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</si>
  <si>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</si>
  <si>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</si>
  <si>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</si>
  <si>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</si>
  <si>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</si>
  <si>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</si>
  <si>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</si>
  <si>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</si>
  <si>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</si>
  <si>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</si>
  <si>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</si>
  <si>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</si>
  <si>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</si>
  <si>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</si>
  <si>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</si>
  <si>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</si>
  <si>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</si>
  <si>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</si>
  <si>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</si>
  <si>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</si>
  <si>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</si>
  <si>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</si>
  <si>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</si>
  <si>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</si>
  <si>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</si>
  <si>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</si>
  <si>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</si>
  <si>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</si>
  <si>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</si>
  <si>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</si>
  <si>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</si>
  <si>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</si>
  <si>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</si>
  <si>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</si>
  <si>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</si>
  <si>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</si>
  <si>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</si>
  <si>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</si>
  <si>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</si>
  <si>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</si>
  <si>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</si>
  <si>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</si>
  <si>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</si>
  <si>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</si>
  <si>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</si>
  <si>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</si>
  <si>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</si>
  <si>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</si>
  <si>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</si>
  <si>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</si>
  <si>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</si>
  <si>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</si>
  <si>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</si>
  <si>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</si>
  <si>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</si>
  <si>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</si>
  <si>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</si>
  <si>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</si>
  <si>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</si>
  <si>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</si>
  <si>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</si>
  <si>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</si>
  <si>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</si>
  <si>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</si>
  <si>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</si>
  <si>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</si>
  <si>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</si>
  <si>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</si>
  <si>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</si>
  <si>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</si>
  <si>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</si>
  <si>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</si>
  <si>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</si>
  <si>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</si>
  <si>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</si>
  <si>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</si>
  <si>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</si>
  <si>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</si>
  <si>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</si>
  <si>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</si>
  <si>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</si>
  <si>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</si>
  <si>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</si>
  <si>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</si>
  <si>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</si>
  <si>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</si>
  <si>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</si>
  <si>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</si>
  <si>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</si>
  <si>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</si>
  <si>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</si>
  <si>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</si>
  <si>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</si>
  <si>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</si>
  <si>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</si>
  <si>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</si>
  <si>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</si>
  <si>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</si>
  <si>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</si>
  <si>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</si>
  <si>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</si>
  <si>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</si>
  <si>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</si>
  <si>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</si>
  <si>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</si>
  <si>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</si>
  <si>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</si>
  <si>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</si>
  <si>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</si>
  <si>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</si>
  <si>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</si>
  <si>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</si>
  <si>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</si>
  <si>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</si>
  <si>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</si>
  <si>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</si>
  <si>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</si>
  <si>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</si>
  <si>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</si>
  <si>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</si>
  <si>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</si>
  <si>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</si>
  <si>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</si>
  <si>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</si>
  <si>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</si>
  <si>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</si>
  <si>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</si>
  <si>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</si>
  <si>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</si>
  <si>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</si>
  <si>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</si>
  <si>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</si>
  <si>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</si>
  <si>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</si>
  <si>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</si>
  <si>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</si>
  <si>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</si>
  <si>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</si>
  <si>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</si>
  <si>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</si>
  <si>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</si>
  <si>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</si>
  <si>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</si>
  <si>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</si>
  <si>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</si>
  <si>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</si>
  <si>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</si>
  <si>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</si>
  <si>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</si>
  <si>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</si>
  <si>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</si>
  <si>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</si>
  <si>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</si>
  <si>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</si>
  <si>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</si>
  <si>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</si>
  <si>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</si>
  <si>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</si>
  <si>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</si>
  <si>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</si>
  <si>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</si>
  <si>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</si>
  <si>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</si>
  <si>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</si>
  <si>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</si>
  <si>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</si>
  <si>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</si>
  <si>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</si>
  <si>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</si>
  <si>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</si>
  <si>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</si>
  <si>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</si>
  <si>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</si>
  <si>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</si>
  <si>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</si>
  <si>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</si>
  <si>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</si>
  <si>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</si>
  <si>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</si>
  <si>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</si>
  <si>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</si>
  <si>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</si>
  <si>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</si>
  <si>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</si>
  <si>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</si>
  <si>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</si>
  <si>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</si>
  <si>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</si>
  <si>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</si>
  <si>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</si>
  <si>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</si>
  <si>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</si>
  <si>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</si>
  <si>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</si>
  <si>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</si>
  <si>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</si>
  <si>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</si>
  <si>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</si>
  <si>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</si>
  <si>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</si>
  <si>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</si>
  <si>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tjera te ardhura nga aktiviteti i shfrytezimit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</si>
  <si>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</si>
  <si>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</si>
  <si>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</si>
  <si>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</si>
  <si>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</si>
  <si>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</si>
  <si>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Te ardhurat nga aktiviteti kryesor </t>
  </si>
  <si>
    <t>Te ardhurat nga aktiviteti (nga shitja e kuotave)</t>
  </si>
  <si>
    <t>ERPA INVEST</t>
  </si>
  <si>
    <t>L51308018A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</si>
</sst>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4" sqref="A4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240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267</v>
      </c>
      <c r="B10" s="53">
        <v>13290679</v>
      </c>
      <c r="C10" s="48"/>
      <c r="D10" s="53">
        <v>653102</v>
      </c>
      <c r="E10" s="47"/>
      <c r="F10" s="68" t="s">
        <v>263</v>
      </c>
    </row>
    <row r="11" spans="1:6">
      <c r="A11" s="52" t="s">
        <v>268</v>
      </c>
      <c r="B11" s="53">
        <v>69380623</v>
      </c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260</v>
      </c>
      <c r="B14" s="53"/>
      <c r="C14" s="48"/>
      <c r="D14" s="53"/>
      <c r="E14" s="47"/>
      <c r="F14" s="68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-1282807</v>
      </c>
      <c r="C19" s="48"/>
      <c r="D19" s="53">
        <v>-1094643</v>
      </c>
      <c r="E19" s="47"/>
      <c r="F19" s="40"/>
    </row>
    <row r="20" spans="1:6">
      <c r="A20" s="52" t="s">
        <v>245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246</v>
      </c>
      <c r="B22" s="53">
        <v>-1218000</v>
      </c>
      <c r="C22" s="48"/>
      <c r="D22" s="53">
        <v>-60900</v>
      </c>
      <c r="E22" s="47"/>
      <c r="F22" s="40"/>
    </row>
    <row r="23" spans="1:6">
      <c r="A23" s="52" t="s">
        <v>247</v>
      </c>
      <c r="B23" s="53">
        <v>-178178</v>
      </c>
      <c r="C23" s="48"/>
      <c r="D23" s="53">
        <v>-10171</v>
      </c>
      <c r="E23" s="47"/>
      <c r="F23" s="40"/>
    </row>
    <row r="24" spans="1:6">
      <c r="A24" s="52" t="s">
        <v>249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-3818640</v>
      </c>
      <c r="C26" s="48"/>
      <c r="D26" s="53">
        <v>-184566</v>
      </c>
      <c r="E26" s="47"/>
      <c r="F26" s="40"/>
    </row>
    <row r="27" spans="1:6">
      <c r="A27" s="43" t="s">
        <v>221</v>
      </c>
      <c r="B27" s="53">
        <v>-2335262</v>
      </c>
      <c r="C27" s="48"/>
      <c r="D27" s="53">
        <v>-1569595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250</v>
      </c>
      <c r="B29" s="53"/>
      <c r="C29" s="48"/>
      <c r="D29" s="53"/>
      <c r="E29" s="47"/>
      <c r="F29" s="40"/>
    </row>
    <row r="30" spans="1:6" ht="15" customHeight="1">
      <c r="A30" s="52" t="s">
        <v>248</v>
      </c>
      <c r="B30" s="53"/>
      <c r="C30" s="48"/>
      <c r="D30" s="53"/>
      <c r="E30" s="47"/>
      <c r="F30" s="40"/>
    </row>
    <row r="31" spans="1:6" ht="15" customHeight="1">
      <c r="A31" s="52" t="s">
        <v>257</v>
      </c>
      <c r="B31" s="53"/>
      <c r="C31" s="48"/>
      <c r="D31" s="53"/>
      <c r="E31" s="47"/>
      <c r="F31" s="40"/>
    </row>
    <row r="32" spans="1:6" ht="15" customHeight="1">
      <c r="A32" s="52" t="s">
        <v>251</v>
      </c>
      <c r="B32" s="53"/>
      <c r="C32" s="48"/>
      <c r="D32" s="53"/>
      <c r="E32" s="47"/>
      <c r="F32" s="40"/>
    </row>
    <row r="33" spans="1:6" ht="15" customHeight="1">
      <c r="A33" s="52" t="s">
        <v>256</v>
      </c>
      <c r="B33" s="53"/>
      <c r="C33" s="48"/>
      <c r="D33" s="53"/>
      <c r="E33" s="47"/>
      <c r="F33" s="40"/>
    </row>
    <row r="34" spans="1:6" ht="15" customHeight="1">
      <c r="A34" s="52" t="s">
        <v>252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253</v>
      </c>
      <c r="B37" s="53">
        <v>-23297117</v>
      </c>
      <c r="C37" s="48"/>
      <c r="D37" s="53"/>
      <c r="E37" s="47"/>
      <c r="F37" s="40"/>
    </row>
    <row r="38" spans="1:6">
      <c r="A38" s="52" t="s">
        <v>255</v>
      </c>
      <c r="B38" s="53"/>
      <c r="C38" s="48"/>
      <c r="D38" s="53"/>
      <c r="E38" s="47"/>
      <c r="F38" s="40"/>
    </row>
    <row r="39" spans="1:6">
      <c r="A39" s="52" t="s">
        <v>254</v>
      </c>
      <c r="B39" s="53">
        <v>-5173640</v>
      </c>
      <c r="C39" s="48"/>
      <c r="D39" s="53">
        <f>146946+1</f>
        <v>146947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258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45367658</v>
      </c>
      <c r="C42" s="51"/>
      <c r="D42" s="50">
        <f>SUM(D9:D41)</f>
        <v>-2119826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-5858353</v>
      </c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241</v>
      </c>
      <c r="B47" s="50">
        <f>SUM(B42:B46)</f>
        <v>39509305</v>
      </c>
      <c r="C47" s="51"/>
      <c r="D47" s="50">
        <f>SUM(D42:D46)</f>
        <v>-2119826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242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243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244</v>
      </c>
      <c r="B57" s="62">
        <f>B47+B55</f>
        <v>39509305</v>
      </c>
      <c r="C57" s="63"/>
      <c r="D57" s="62">
        <f>D47+D55</f>
        <v>-2119826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259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9AA62EF-597F-4F68-96E7-3DA0CBBFF3C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E9458F4-F6F4-4A6B-9159-D4175E5E7F16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1B40F30-36D2-4494-9563-DD2619D3D79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Lojola</cp:lastModifiedBy>
  <cp:lastPrinted>2016-10-03T09:59:38Z</cp:lastPrinted>
  <dcterms:created xsi:type="dcterms:W3CDTF">2012-01-19T09:31:29Z</dcterms:created>
  <dcterms:modified xsi:type="dcterms:W3CDTF">2023-07-14T16:28:54Z</dcterms:modified>
</cp:coreProperties>
</file>