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3 I SOLUTION QKB\"/>
    </mc:Choice>
  </mc:AlternateContent>
  <bookViews>
    <workbookView xWindow="-120" yWindow="-120" windowWidth="20730" windowHeight="1116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3" i="18" s="1"/>
  <c r="D57" i="18"/>
  <c r="D63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<sst xmlns="http://schemas.openxmlformats.org/spreadsheetml/2006/main" count="414" uniqueCount="271">
  <si>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</si>
  <si>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</si>
  <si>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</si>
  <si>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</si>
  <si>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</si>
  <si>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</si>
  <si>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</si>
  <si>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</si>
  <si>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</si>
  <si>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</si>
  <si>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</si>
  <si>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</si>
  <si>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</si>
  <si>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</si>
  <si>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</si>
  <si>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</si>
  <si>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</si>
  <si>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</si>
  <si>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</si>
  <si>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</si>
  <si>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</si>
  <si>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</si>
  <si>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</si>
  <si>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</si>
  <si>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</si>
  <si>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</si>
  <si>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</si>
  <si>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</si>
  <si>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</si>
  <si>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</si>
  <si>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</si>
  <si>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</si>
  <si>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</si>
  <si>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</si>
  <si>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</si>
  <si>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</si>
  <si>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</si>
  <si>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</si>
  <si>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</si>
  <si>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</si>
  <si>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</si>
  <si>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</si>
  <si>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</si>
  <si>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</si>
  <si>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</si>
  <si>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</si>
  <si>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</si>
  <si>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</si>
  <si>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</si>
  <si>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</si>
  <si>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</si>
  <si>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</si>
  <si>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</si>
  <si>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</si>
  <si>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</si>
  <si>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</si>
  <si>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</si>
  <si>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</si>
  <si>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</si>
  <si>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</si>
  <si>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</si>
  <si>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</si>
  <si>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</si>
  <si>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</si>
  <si>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</si>
  <si>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</si>
  <si>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</si>
  <si>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</si>
  <si>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</si>
  <si>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</si>
  <si>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</si>
  <si>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</si>
  <si>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</si>
  <si>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</si>
  <si>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</si>
  <si>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</si>
  <si>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</si>
  <si>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</si>
  <si>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</si>
  <si>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</si>
  <si>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</si>
  <si>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</si>
  <si>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</si>
  <si>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</si>
  <si>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</si>
  <si>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</si>
  <si>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</si>
  <si>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</si>
  <si>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</si>
  <si>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</si>
  <si>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</si>
  <si>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</si>
  <si>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</si>
  <si>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</si>
  <si>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</si>
  <si>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</si>
  <si>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</si>
  <si>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</si>
  <si>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</si>
  <si>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</si>
  <si>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</si>
  <si>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</si>
  <si>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</si>
  <si>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</si>
  <si>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</si>
  <si>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</si>
  <si>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</si>
  <si>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</si>
  <si>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</si>
  <si>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</si>
  <si>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</si>
  <si>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</si>
  <si>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</si>
  <si>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</si>
  <si>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</si>
  <si>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</si>
  <si>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</si>
  <si>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</si>
  <si>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</si>
  <si>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</si>
  <si>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</si>
  <si>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</si>
  <si>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</si>
  <si>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</si>
  <si>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</si>
  <si>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</si>
  <si>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</si>
  <si>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</si>
  <si>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</si>
  <si>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</si>
  <si>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</si>
  <si>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</si>
  <si>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</si>
  <si>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</si>
  <si>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</si>
  <si>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</si>
  <si>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</si>
  <si>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</si>
  <si>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</si>
  <si>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</si>
  <si>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</si>
  <si>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</si>
  <si>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</si>
  <si>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</si>
  <si>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</si>
  <si>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</si>
  <si>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</si>
  <si>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</si>
  <si>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</si>
  <si>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</si>
  <si>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</si>
  <si>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</si>
  <si>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</si>
  <si>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</si>
  <si>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</si>
  <si>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</si>
  <si>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</si>
  <si>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</si>
  <si>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</si>
  <si>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</si>
  <si>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</si>
  <si>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</si>
  <si>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</si>
  <si>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</si>
  <si>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</si>
  <si>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</si>
  <si>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</si>
  <si>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</si>
  <si>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</si>
  <si>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</si>
  <si>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</si>
  <si>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</si>
  <si>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</si>
  <si>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</si>
  <si>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</si>
  <si>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</si>
  <si>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</si>
  <si>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</si>
  <si>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</si>
  <si>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</si>
  <si>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</si>
  <si>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</si>
  <si>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</si>
  <si>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</si>
  <si>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</si>
  <si>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</si>
  <si>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</si>
  <si>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</si>
  <si>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</si>
  <si>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</si>
  <si>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</si>
  <si>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</si>
  <si>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</si>
  <si>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</si>
  <si>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</si>
  <si>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</si>
  <si>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</si>
  <si>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</si>
  <si>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</si>
  <si>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</si>
  <si>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</si>
  <si>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</si>
  <si>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</si>
  <si>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</si>
  <si>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</si>
  <si>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</si>
  <si>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</si>
  <si>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</si>
  <si>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</si>
  <si>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</si>
  <si>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</si>
  <si>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</si>
  <si>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</si>
  <si>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</si>
  <si>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</si>
  <si>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</si>
  <si>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</si>
  <si>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</si>
  <si>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</si>
  <si>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</si>
  <si>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</si>
  <si>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</si>
  <si>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</si>
  <si>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</si>
  <si>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</si>
  <si>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</si>
  <si>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</si>
  <si>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</si>
  <si>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</si>
  <si>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</si>
  <si>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</si>
  <si>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</si>
  <si>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</si>
  <si>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</si>
  <si>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</si>
  <si>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</si>
  <si>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</si>
  <si>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</si>
  <si>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</si>
  <si>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</si>
  <si>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</si>
  <si>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</si>
  <si>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</si>
  <si>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</si>
  <si>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</si>
  <si>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</si>
  <si>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</si>
  <si>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</si>
  <si>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</si>
  <si>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</si>
  <si>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</si>
  <si>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</si>
  <si>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</si>
  <si>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</si>
  <si>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</si>
  <si>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</si>
  <si>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</si>
  <si>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</si>
  <si>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</si>
  <si>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</si>
  <si>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</si>
  <si>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</si>
  <si>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</si>
  <si>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</si>
  <si>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</si>
  <si>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</si>
  <si>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</si>
  <si>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</si>
  <si>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 2022</t>
  </si>
  <si>
    <t>3i-Solutions sh.p.k</t>
  </si>
  <si>
    <t>NIPT L52305007S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</si>
</sst>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_);_(* \(#,##0.000\);_(* &quot;-&quot;??_);_(@_)"/>
    <numFmt numFmtId="186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183" fontId="175" fillId="0" borderId="0" xfId="215" applyNumberFormat="1" applyFont="1" applyAlignment="1">
      <alignment horizontal="center" vertical="center"/>
    </xf>
    <xf numFmtId="186" fontId="175" fillId="0" borderId="0" xfId="215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.xlsx7_28_2021.xlsx7_20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32198659</v>
          </cell>
          <cell r="D106">
            <v>59895680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7" sqref="A17"/>
    </sheetView>
  </sheetViews>
  <sheetFormatPr defaultRowHeight="15"/>
  <cols>
    <col min="1" max="1" width="76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118914509</v>
      </c>
      <c r="C10" s="52"/>
      <c r="D10" s="64">
        <v>121531195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-33411206</v>
      </c>
      <c r="C19" s="52"/>
      <c r="D19" s="64">
        <v>-15579516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-42816009</v>
      </c>
      <c r="C22" s="52"/>
      <c r="D22" s="64">
        <v>-36356121</v>
      </c>
      <c r="E22" s="51"/>
      <c r="F22" s="42"/>
    </row>
    <row r="23" spans="1:6">
      <c r="A23" s="63" t="s">
        <v>245</v>
      </c>
      <c r="B23" s="64">
        <v>-6023440</v>
      </c>
      <c r="C23" s="52"/>
      <c r="D23" s="64">
        <v>-4971603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-1285156</v>
      </c>
      <c r="C26" s="52"/>
      <c r="D26" s="64">
        <v>-818482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-1465305</v>
      </c>
      <c r="C37" s="52"/>
      <c r="D37" s="64">
        <v>-547870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33913393</v>
      </c>
      <c r="C42" s="55"/>
      <c r="D42" s="54">
        <f>SUM(D9:D41)</f>
        <v>63257603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-1714734</v>
      </c>
      <c r="C44" s="52"/>
      <c r="D44" s="64">
        <v>-3361923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32198659</v>
      </c>
      <c r="C47" s="58"/>
      <c r="D47" s="67">
        <f>SUM(D42:D46)</f>
        <v>59895680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32198659</v>
      </c>
      <c r="C57" s="77"/>
      <c r="D57" s="76">
        <f>D47+D55</f>
        <v>59895680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6">
        <f>B57-'[1]1-Pasqyra e Pozicioni Financiar'!$B$106</f>
        <v>0</v>
      </c>
      <c r="C63" s="85"/>
      <c r="D63" s="85">
        <f>D57-'[1]1-Pasqyra e Pozicioni Financiar'!$D$106</f>
        <v>0</v>
      </c>
      <c r="E63" s="84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2023-07-25T15:06:07Z</dcterms:modified>
</cp:coreProperties>
</file>