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Ventus Ventures\Venus Ventures 2022\Bilanci 2022\Bilanci QKB 2022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 l="1"/>
  <c r="C23" i="1" l="1"/>
  <c r="B12" i="1" l="1"/>
  <c r="B17" i="1" l="1"/>
  <c r="B27" i="1"/>
  <c r="C12" i="1" l="1"/>
  <c r="C25" i="1" s="1"/>
  <c r="C27" i="1" s="1"/>
  <c r="C17" i="1"/>
  <c r="N10" i="1"/>
  <c r="M15" i="1"/>
  <c r="N24" i="1"/>
  <c r="M25" i="1"/>
  <c r="M24" i="1"/>
  <c r="N6" i="1"/>
  <c r="M10" i="1"/>
  <c r="M11" i="1"/>
  <c r="M23" i="1"/>
  <c r="N12" i="1"/>
  <c r="M13" i="1"/>
  <c r="N20" i="1"/>
  <c r="M7" i="1"/>
  <c r="M20" i="1"/>
  <c r="N16" i="1"/>
  <c r="M14" i="1"/>
  <c r="N21" i="1"/>
  <c r="N8" i="1"/>
  <c r="N13" i="1"/>
  <c r="M16" i="1"/>
  <c r="M8" i="1"/>
  <c r="M21" i="1"/>
  <c r="N11" i="1"/>
  <c r="N22" i="1"/>
  <c r="M12" i="1"/>
  <c r="N14" i="1"/>
  <c r="N25" i="1"/>
  <c r="M9" i="1"/>
  <c r="M17" i="1"/>
  <c r="N9" i="1"/>
  <c r="N17" i="1"/>
  <c r="N7" i="1"/>
  <c r="N15" i="1"/>
  <c r="M27" i="1"/>
  <c r="N26" i="1"/>
  <c r="N18" i="1"/>
  <c r="N23" i="1"/>
  <c r="M6" i="1"/>
  <c r="M19" i="1"/>
  <c r="M26" i="1"/>
  <c r="M18" i="1"/>
  <c r="M22" i="1"/>
  <c r="N27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<sst xmlns="http://schemas.openxmlformats.org/spreadsheetml/2006/main" count="28" uniqueCount="27">
  <si>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</si>
  <si>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</si>
  <si>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</si>
  <si>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</si>
  <si>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</si>
  <si>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</si>
  <si>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</si>
  <si>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</si>
  <si>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</si>
  <si>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</si>
  <si>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</si>
  <si>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</si>
  <si>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</si>
  <si>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</si>
  <si>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</si>
  <si>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</si>
  <si>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</si>
  <si>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</si>
  <si>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</si>
  <si>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</si>
  <si>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</si>
  <si>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</si>
  <si>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</si>
  <si>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</si>
  <si>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</si>
  <si>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 taksa vendore&amp;gjoba)</t>
  </si>
  <si>
    <t xml:space="preserve">Te ardhura te tjera nga veprimtarite e shfrytezimit-Te ardhura nga sherbimet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</si>
</sst>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4" t="s">
        <v>23</v>
      </c>
    </row>
    <row r="2" spans="1:14" ht="15" customHeight="1" x14ac:dyDescent="0.25">
      <c r="A2" s="29" t="s">
        <v>22</v>
      </c>
      <c r="B2" s="13" t="s">
        <v>21</v>
      </c>
      <c r="C2" s="13" t="s">
        <v>21</v>
      </c>
    </row>
    <row r="3" spans="1:14" ht="15" customHeight="1" x14ac:dyDescent="0.25">
      <c r="A3" s="30"/>
      <c r="B3" s="13" t="s">
        <v>20</v>
      </c>
      <c r="C3" s="13" t="s">
        <v>19</v>
      </c>
    </row>
    <row r="4" spans="1:14" x14ac:dyDescent="0.25">
      <c r="A4" s="12" t="s">
        <v>18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17</v>
      </c>
      <c r="B6" s="3">
        <v>46772</v>
      </c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26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7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7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7" t="s">
        <v>14</v>
      </c>
      <c r="B10" s="6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7" t="s">
        <v>13</v>
      </c>
      <c r="B11" s="15">
        <v>-4000</v>
      </c>
      <c r="C11" s="16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7" t="s">
        <v>12</v>
      </c>
      <c r="B12" s="17">
        <f>SUM(B13:B14)</f>
        <v>-428183</v>
      </c>
      <c r="C12" s="17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11</v>
      </c>
      <c r="B13" s="15">
        <v>-366909</v>
      </c>
      <c r="C13" s="16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10</v>
      </c>
      <c r="B14" s="15">
        <v>-61274</v>
      </c>
      <c r="C14" s="16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7" t="s">
        <v>9</v>
      </c>
      <c r="B15" s="18"/>
      <c r="C15" s="16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7" t="s">
        <v>25</v>
      </c>
      <c r="B16" s="18">
        <v>-11500</v>
      </c>
      <c r="C16" s="19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8" t="s">
        <v>8</v>
      </c>
      <c r="B17" s="20">
        <f>SUM(B6:B12,B15:B16)</f>
        <v>-396911</v>
      </c>
      <c r="C17" s="20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5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9" t="s">
        <v>7</v>
      </c>
      <c r="B19" s="22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6" t="s">
        <v>6</v>
      </c>
      <c r="B20" s="22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7" t="s">
        <v>5</v>
      </c>
      <c r="B21" s="15">
        <v>-17</v>
      </c>
      <c r="C21" s="16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7" t="s">
        <v>4</v>
      </c>
      <c r="B22" s="15">
        <v>-5100</v>
      </c>
      <c r="C22" s="16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5" t="s">
        <v>3</v>
      </c>
      <c r="B23" s="20">
        <f>SUM(B20:B22)</f>
        <v>-5117</v>
      </c>
      <c r="C23" s="20">
        <f>SUM(C20:C22)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B6+B11+B12+B15+B16+B22+B21+B10</f>
        <v>-402028</v>
      </c>
      <c r="C25" s="24">
        <f>C6+C11+C12+C15+C16+C22+C21+C10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25"/>
      <c r="C26" s="16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-402028</v>
      </c>
      <c r="C27" s="26">
        <f>SUM(C25:C26)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7"/>
      <c r="C28" s="2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B32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2023-07-27T12:54:21Z</dcterms:modified>
</cp:coreProperties>
</file>