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9" i="1" l="1"/>
  <c r="B19" i="1"/>
  <c r="B42" i="1" l="1"/>
  <c r="B47" i="1" s="1"/>
  <c r="B57" i="1" s="1"/>
  <c r="D55" i="1"/>
  <c r="B55" i="1"/>
  <c r="D42" i="1"/>
  <c r="D47" i="1" s="1"/>
  <c r="D57" i="1" s="1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<sst xmlns="http://schemas.openxmlformats.org/spreadsheetml/2006/main" count="66" uniqueCount="62">
  <si>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</si>
  <si>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</si>
  <si>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</si>
  <si>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</si>
  <si>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</si>
  <si>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</si>
  <si>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</si>
  <si>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</si>
  <si>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</si>
  <si>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</si>
  <si>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</si>
  <si>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</si>
  <si>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</si>
  <si>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</si>
  <si>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</si>
  <si>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</si>
  <si>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</si>
  <si>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</si>
  <si>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</si>
  <si>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</si>
  <si>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</si>
  <si>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</si>
  <si>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</si>
  <si>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</si>
  <si>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</si>
  <si>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</si>
  <si>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</si>
  <si>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</si>
  <si>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</si>
  <si>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</si>
  <si>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</si>
  <si>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</si>
  <si>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</si>
  <si>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</si>
  <si>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</si>
  <si>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</si>
  <si>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</si>
  <si>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</si>
  <si>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</si>
  <si>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</si>
  <si>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</si>
  <si>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</si>
  <si>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</si>
  <si>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</si>
  <si>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</si>
  <si>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</si>
  <si>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</si>
  <si>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</si>
  <si>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</si>
  <si>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</si>
  <si>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</si>
  <si>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</si>
  <si>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</si>
  <si>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</si>
  <si>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</si>
  <si>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</si>
  <si>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</si>
  <si>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</si>
  <si>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</si>
  <si>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</si>
  <si>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 xml:space="preserve">IMEL </t>
  </si>
  <si>
    <t>K01331002I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</si>
</sst>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13" workbookViewId="0">
      <selection activeCell="D34" sqref="D34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1" width="9.140625" style="3"/>
    <col min="12" max="13" width="10.5703125" style="3" bestFit="1" customWidth="1"/>
    <col min="14" max="16384" width="9.140625" style="3"/>
  </cols>
  <sheetData>
    <row r="1" spans="1:13" x14ac:dyDescent="0.25">
      <c r="A1" s="1" t="s">
        <v>59</v>
      </c>
    </row>
    <row r="2" spans="1:13" x14ac:dyDescent="0.25">
      <c r="A2" s="4" t="s">
        <v>60</v>
      </c>
    </row>
    <row r="3" spans="1:13" x14ac:dyDescent="0.25">
      <c r="A3" s="4" t="s">
        <v>61</v>
      </c>
    </row>
    <row r="4" spans="1:13" x14ac:dyDescent="0.25">
      <c r="A4" s="4" t="s">
        <v>0</v>
      </c>
    </row>
    <row r="5" spans="1:13" x14ac:dyDescent="0.25">
      <c r="A5" s="1" t="s">
        <v>1</v>
      </c>
      <c r="B5" s="3"/>
      <c r="C5" s="3"/>
      <c r="D5" s="3"/>
      <c r="E5" s="3"/>
      <c r="F5" s="3"/>
    </row>
    <row r="6" spans="1:13" x14ac:dyDescent="0.25">
      <c r="A6" s="5"/>
      <c r="B6" s="6" t="s">
        <v>2</v>
      </c>
      <c r="C6" s="6"/>
      <c r="D6" s="6" t="s">
        <v>2</v>
      </c>
      <c r="E6" s="6"/>
      <c r="F6" s="3"/>
    </row>
    <row r="7" spans="1:13" x14ac:dyDescent="0.25">
      <c r="A7" s="5"/>
      <c r="B7" s="6" t="s">
        <v>3</v>
      </c>
      <c r="C7" s="6"/>
      <c r="D7" s="6" t="s">
        <v>4</v>
      </c>
      <c r="E7" s="6"/>
      <c r="F7" s="3"/>
    </row>
    <row r="8" spans="1:13" x14ac:dyDescent="0.25">
      <c r="A8" s="7"/>
      <c r="B8" s="5"/>
      <c r="C8" s="5"/>
      <c r="D8" s="5"/>
      <c r="E8" s="5"/>
      <c r="F8" s="3"/>
    </row>
    <row r="9" spans="1:13" x14ac:dyDescent="0.25">
      <c r="A9" s="8" t="s">
        <v>5</v>
      </c>
      <c r="B9" s="9"/>
      <c r="C9" s="10"/>
      <c r="D9" s="9"/>
      <c r="E9" s="9"/>
      <c r="F9" s="11" t="s">
        <v>6</v>
      </c>
    </row>
    <row r="10" spans="1:13" x14ac:dyDescent="0.25">
      <c r="A10" s="12" t="s">
        <v>7</v>
      </c>
      <c r="B10" s="13">
        <v>181190038</v>
      </c>
      <c r="C10" s="10"/>
      <c r="D10" s="13">
        <v>232498570</v>
      </c>
      <c r="E10" s="9"/>
      <c r="F10" s="14" t="s">
        <v>8</v>
      </c>
    </row>
    <row r="11" spans="1:13" x14ac:dyDescent="0.25">
      <c r="A11" s="12" t="s">
        <v>9</v>
      </c>
      <c r="B11" s="13">
        <v>75514</v>
      </c>
      <c r="C11" s="10"/>
      <c r="D11" s="13">
        <v>-2246120</v>
      </c>
      <c r="E11" s="9"/>
      <c r="F11" s="14" t="s">
        <v>10</v>
      </c>
      <c r="L11" s="38"/>
      <c r="M11" s="38"/>
    </row>
    <row r="12" spans="1:13" x14ac:dyDescent="0.25">
      <c r="A12" s="12" t="s">
        <v>11</v>
      </c>
      <c r="B12" s="13"/>
      <c r="C12" s="10"/>
      <c r="D12" s="13">
        <v>0</v>
      </c>
      <c r="E12" s="9"/>
      <c r="F12" s="14" t="s">
        <v>10</v>
      </c>
      <c r="L12" s="38"/>
      <c r="M12" s="38"/>
    </row>
    <row r="13" spans="1:13" x14ac:dyDescent="0.25">
      <c r="A13" s="12" t="s">
        <v>12</v>
      </c>
      <c r="B13" s="13"/>
      <c r="C13" s="10"/>
      <c r="D13" s="13">
        <v>0</v>
      </c>
      <c r="E13" s="9"/>
      <c r="F13" s="14" t="s">
        <v>10</v>
      </c>
      <c r="L13" s="38"/>
      <c r="M13" s="38"/>
    </row>
    <row r="14" spans="1:13" x14ac:dyDescent="0.25">
      <c r="A14" s="12" t="s">
        <v>13</v>
      </c>
      <c r="B14" s="13"/>
      <c r="C14" s="10"/>
      <c r="D14" s="13">
        <v>0</v>
      </c>
      <c r="E14" s="9"/>
      <c r="F14" s="14" t="s">
        <v>14</v>
      </c>
      <c r="L14" s="38"/>
      <c r="M14" s="38"/>
    </row>
    <row r="15" spans="1:13" x14ac:dyDescent="0.25">
      <c r="A15" s="8" t="s">
        <v>15</v>
      </c>
      <c r="B15" s="13"/>
      <c r="C15" s="10"/>
      <c r="D15" s="13">
        <v>0</v>
      </c>
      <c r="E15" s="9"/>
      <c r="F15" s="3"/>
      <c r="L15" s="38"/>
      <c r="M15" s="38"/>
    </row>
    <row r="16" spans="1:13" x14ac:dyDescent="0.25">
      <c r="A16" s="8" t="s">
        <v>16</v>
      </c>
      <c r="B16" s="13"/>
      <c r="C16" s="10"/>
      <c r="D16" s="13">
        <v>0</v>
      </c>
      <c r="E16" s="9"/>
      <c r="F16" s="3"/>
      <c r="L16" s="38"/>
      <c r="M16" s="38"/>
    </row>
    <row r="17" spans="1:13" x14ac:dyDescent="0.25">
      <c r="A17" s="8" t="s">
        <v>17</v>
      </c>
      <c r="B17" s="13"/>
      <c r="C17" s="10"/>
      <c r="D17" s="13">
        <v>0</v>
      </c>
      <c r="E17" s="9"/>
      <c r="F17" s="3"/>
      <c r="L17" s="38"/>
      <c r="M17" s="38"/>
    </row>
    <row r="18" spans="1:13" x14ac:dyDescent="0.25">
      <c r="A18" s="8" t="s">
        <v>18</v>
      </c>
      <c r="B18" s="9"/>
      <c r="C18" s="10"/>
      <c r="D18" s="9">
        <v>0</v>
      </c>
      <c r="E18" s="9"/>
      <c r="F18" s="3"/>
      <c r="L18" s="38"/>
      <c r="M18" s="38"/>
    </row>
    <row r="19" spans="1:13" x14ac:dyDescent="0.25">
      <c r="A19" s="12" t="s">
        <v>18</v>
      </c>
      <c r="B19" s="13">
        <f>(-16756422-51307707)</f>
        <v>-68064129</v>
      </c>
      <c r="C19" s="10"/>
      <c r="D19" s="13">
        <f>(-37718596-83904536)</f>
        <v>-121623132</v>
      </c>
      <c r="E19" s="9"/>
      <c r="F19" s="3"/>
      <c r="L19" s="38"/>
      <c r="M19" s="38"/>
    </row>
    <row r="20" spans="1:13" x14ac:dyDescent="0.25">
      <c r="A20" s="12" t="s">
        <v>19</v>
      </c>
      <c r="B20" s="13">
        <v>-7936770</v>
      </c>
      <c r="C20" s="10"/>
      <c r="D20" s="13">
        <v>-5136591</v>
      </c>
      <c r="E20" s="9"/>
      <c r="F20" s="3"/>
      <c r="L20" s="38"/>
      <c r="M20" s="38"/>
    </row>
    <row r="21" spans="1:13" x14ac:dyDescent="0.25">
      <c r="A21" s="8" t="s">
        <v>20</v>
      </c>
      <c r="B21" s="9"/>
      <c r="C21" s="10"/>
      <c r="D21" s="9">
        <v>0</v>
      </c>
      <c r="E21" s="9"/>
      <c r="F21" s="3"/>
      <c r="L21" s="38"/>
      <c r="M21" s="38"/>
    </row>
    <row r="22" spans="1:13" x14ac:dyDescent="0.25">
      <c r="A22" s="12" t="s">
        <v>21</v>
      </c>
      <c r="B22" s="13">
        <v>-20454347</v>
      </c>
      <c r="C22" s="10"/>
      <c r="D22" s="13">
        <v>-27015705</v>
      </c>
      <c r="E22" s="9"/>
      <c r="F22" s="3"/>
      <c r="L22" s="38"/>
      <c r="M22" s="38"/>
    </row>
    <row r="23" spans="1:13" x14ac:dyDescent="0.25">
      <c r="A23" s="12" t="s">
        <v>22</v>
      </c>
      <c r="B23" s="13">
        <v>-3415870</v>
      </c>
      <c r="C23" s="10"/>
      <c r="D23" s="13">
        <v>-4510968</v>
      </c>
      <c r="E23" s="9"/>
      <c r="F23" s="3"/>
      <c r="L23" s="38"/>
      <c r="M23" s="38"/>
    </row>
    <row r="24" spans="1:13" x14ac:dyDescent="0.25">
      <c r="A24" s="12" t="s">
        <v>23</v>
      </c>
      <c r="B24" s="13"/>
      <c r="C24" s="10"/>
      <c r="D24" s="13">
        <v>0</v>
      </c>
      <c r="E24" s="9"/>
      <c r="F24" s="3"/>
      <c r="L24" s="38"/>
      <c r="M24" s="38"/>
    </row>
    <row r="25" spans="1:13" x14ac:dyDescent="0.25">
      <c r="A25" s="8" t="s">
        <v>24</v>
      </c>
      <c r="B25" s="13"/>
      <c r="C25" s="10"/>
      <c r="D25" s="13">
        <v>0</v>
      </c>
      <c r="E25" s="9"/>
      <c r="F25" s="3"/>
      <c r="L25" s="38"/>
      <c r="M25" s="38"/>
    </row>
    <row r="26" spans="1:13" x14ac:dyDescent="0.25">
      <c r="A26" s="8" t="s">
        <v>25</v>
      </c>
      <c r="B26" s="13">
        <v>-2407847</v>
      </c>
      <c r="C26" s="10"/>
      <c r="D26" s="13">
        <v>-2583074</v>
      </c>
      <c r="E26" s="9"/>
      <c r="F26" s="3"/>
      <c r="L26" s="38"/>
      <c r="M26" s="38"/>
    </row>
    <row r="27" spans="1:13" x14ac:dyDescent="0.25">
      <c r="A27" s="8" t="s">
        <v>26</v>
      </c>
      <c r="B27" s="13">
        <v>-34582976</v>
      </c>
      <c r="C27" s="10"/>
      <c r="D27" s="13">
        <v>-22033546</v>
      </c>
      <c r="E27" s="9"/>
      <c r="F27" s="3"/>
      <c r="L27" s="38"/>
      <c r="M27" s="38"/>
    </row>
    <row r="28" spans="1:13" x14ac:dyDescent="0.25">
      <c r="A28" s="8" t="s">
        <v>27</v>
      </c>
      <c r="B28" s="9"/>
      <c r="C28" s="10"/>
      <c r="D28" s="9">
        <v>0</v>
      </c>
      <c r="E28" s="9"/>
      <c r="F28" s="3"/>
      <c r="L28" s="38"/>
      <c r="M28" s="38"/>
    </row>
    <row r="29" spans="1:13" ht="15" customHeight="1" x14ac:dyDescent="0.25">
      <c r="A29" s="12" t="s">
        <v>28</v>
      </c>
      <c r="B29" s="13"/>
      <c r="C29" s="10"/>
      <c r="D29" s="13">
        <v>0</v>
      </c>
      <c r="E29" s="9"/>
      <c r="F29" s="3"/>
      <c r="L29" s="38"/>
      <c r="M29" s="38"/>
    </row>
    <row r="30" spans="1:13" ht="15" customHeight="1" x14ac:dyDescent="0.25">
      <c r="A30" s="12" t="s">
        <v>29</v>
      </c>
      <c r="B30" s="13"/>
      <c r="C30" s="10"/>
      <c r="D30" s="13">
        <v>0</v>
      </c>
      <c r="E30" s="9"/>
      <c r="F30" s="3"/>
      <c r="L30" s="38"/>
      <c r="M30" s="38"/>
    </row>
    <row r="31" spans="1:13" ht="15" customHeight="1" x14ac:dyDescent="0.25">
      <c r="A31" s="12" t="s">
        <v>30</v>
      </c>
      <c r="B31" s="13"/>
      <c r="C31" s="10"/>
      <c r="D31" s="13">
        <v>0</v>
      </c>
      <c r="E31" s="9"/>
      <c r="F31" s="3"/>
      <c r="L31" s="38"/>
      <c r="M31" s="38"/>
    </row>
    <row r="32" spans="1:13" ht="15" customHeight="1" x14ac:dyDescent="0.25">
      <c r="A32" s="12" t="s">
        <v>31</v>
      </c>
      <c r="B32" s="13">
        <v>0</v>
      </c>
      <c r="C32" s="10"/>
      <c r="D32" s="13">
        <v>0</v>
      </c>
      <c r="E32" s="9"/>
      <c r="F32" s="3"/>
      <c r="L32" s="38"/>
      <c r="M32" s="38"/>
    </row>
    <row r="33" spans="1:13" ht="15" customHeight="1" x14ac:dyDescent="0.25">
      <c r="A33" s="12" t="s">
        <v>32</v>
      </c>
      <c r="B33" s="13">
        <v>119</v>
      </c>
      <c r="C33" s="10"/>
      <c r="D33" s="13">
        <v>150</v>
      </c>
      <c r="E33" s="9"/>
      <c r="F33" s="3"/>
      <c r="L33" s="38"/>
      <c r="M33" s="38"/>
    </row>
    <row r="34" spans="1:13" ht="15" customHeight="1" x14ac:dyDescent="0.25">
      <c r="A34" s="12" t="s">
        <v>33</v>
      </c>
      <c r="B34" s="13">
        <v>0</v>
      </c>
      <c r="C34" s="10"/>
      <c r="D34" s="13">
        <v>0</v>
      </c>
      <c r="E34" s="9"/>
      <c r="F34" s="3"/>
      <c r="L34" s="38"/>
      <c r="M34" s="38"/>
    </row>
    <row r="35" spans="1:13" x14ac:dyDescent="0.25">
      <c r="A35" s="8" t="s">
        <v>34</v>
      </c>
      <c r="B35" s="13"/>
      <c r="C35" s="10"/>
      <c r="D35" s="13">
        <v>0</v>
      </c>
      <c r="E35" s="9"/>
      <c r="F35" s="3"/>
      <c r="L35" s="38"/>
      <c r="M35" s="38"/>
    </row>
    <row r="36" spans="1:13" x14ac:dyDescent="0.25">
      <c r="A36" s="8" t="s">
        <v>35</v>
      </c>
      <c r="B36" s="9"/>
      <c r="C36" s="10"/>
      <c r="D36" s="9">
        <v>0</v>
      </c>
      <c r="E36" s="9"/>
      <c r="F36" s="3"/>
      <c r="L36" s="38"/>
      <c r="M36" s="38"/>
    </row>
    <row r="37" spans="1:13" x14ac:dyDescent="0.25">
      <c r="A37" s="12" t="s">
        <v>36</v>
      </c>
      <c r="B37" s="13">
        <v>-1816675</v>
      </c>
      <c r="C37" s="10"/>
      <c r="D37" s="13">
        <v>-2045478</v>
      </c>
      <c r="E37" s="9"/>
      <c r="F37" s="3"/>
      <c r="L37" s="38"/>
      <c r="M37" s="38"/>
    </row>
    <row r="38" spans="1:13" x14ac:dyDescent="0.25">
      <c r="A38" s="12" t="s">
        <v>37</v>
      </c>
      <c r="B38" s="13">
        <v>-16081</v>
      </c>
      <c r="C38" s="10"/>
      <c r="D38" s="13">
        <v>-8614</v>
      </c>
      <c r="E38" s="9"/>
      <c r="F38" s="3"/>
      <c r="L38" s="38"/>
      <c r="M38" s="38"/>
    </row>
    <row r="39" spans="1:13" x14ac:dyDescent="0.25">
      <c r="A39" s="12" t="s">
        <v>38</v>
      </c>
      <c r="B39" s="13"/>
      <c r="C39" s="10"/>
      <c r="D39" s="13">
        <v>0</v>
      </c>
      <c r="E39" s="9"/>
      <c r="F39" s="3"/>
      <c r="L39" s="38"/>
      <c r="M39" s="38"/>
    </row>
    <row r="40" spans="1:13" x14ac:dyDescent="0.25">
      <c r="A40" s="8" t="s">
        <v>39</v>
      </c>
      <c r="B40" s="13"/>
      <c r="C40" s="10"/>
      <c r="D40" s="13">
        <v>0</v>
      </c>
      <c r="E40" s="9"/>
      <c r="F40" s="3"/>
      <c r="L40" s="38"/>
      <c r="M40" s="38"/>
    </row>
    <row r="41" spans="1:13" x14ac:dyDescent="0.25">
      <c r="A41" s="15" t="s">
        <v>40</v>
      </c>
      <c r="B41" s="13"/>
      <c r="C41" s="10"/>
      <c r="D41" s="13"/>
      <c r="E41" s="9"/>
      <c r="F41" s="3"/>
      <c r="M41" s="38"/>
    </row>
    <row r="42" spans="1:13" x14ac:dyDescent="0.25">
      <c r="A42" s="8" t="s">
        <v>41</v>
      </c>
      <c r="B42" s="16">
        <f>SUM(B9:B41)</f>
        <v>42570976</v>
      </c>
      <c r="C42" s="17"/>
      <c r="D42" s="16">
        <f>SUM(D9:D41)</f>
        <v>45295492</v>
      </c>
      <c r="E42" s="17"/>
      <c r="F42" s="3"/>
    </row>
    <row r="43" spans="1:13" x14ac:dyDescent="0.25">
      <c r="A43" s="8" t="s">
        <v>42</v>
      </c>
      <c r="B43" s="17"/>
      <c r="C43" s="17"/>
      <c r="D43" s="17"/>
      <c r="E43" s="17"/>
      <c r="F43" s="3"/>
    </row>
    <row r="44" spans="1:13" x14ac:dyDescent="0.25">
      <c r="A44" s="12" t="s">
        <v>43</v>
      </c>
      <c r="B44" s="13">
        <v>-6391663</v>
      </c>
      <c r="C44" s="10"/>
      <c r="D44" s="13">
        <v>-6917262</v>
      </c>
      <c r="E44" s="9"/>
      <c r="F44" s="3"/>
    </row>
    <row r="45" spans="1:13" x14ac:dyDescent="0.25">
      <c r="A45" s="12" t="s">
        <v>44</v>
      </c>
      <c r="B45" s="13">
        <v>0</v>
      </c>
      <c r="C45" s="10"/>
      <c r="D45" s="13">
        <v>0</v>
      </c>
      <c r="E45" s="9"/>
      <c r="F45" s="3"/>
    </row>
    <row r="46" spans="1:13" x14ac:dyDescent="0.25">
      <c r="A46" s="12" t="s">
        <v>45</v>
      </c>
      <c r="B46" s="13">
        <v>0</v>
      </c>
      <c r="C46" s="10"/>
      <c r="D46" s="13">
        <v>0</v>
      </c>
      <c r="E46" s="9"/>
      <c r="F46" s="3"/>
    </row>
    <row r="47" spans="1:13" x14ac:dyDescent="0.25">
      <c r="A47" s="8" t="s">
        <v>46</v>
      </c>
      <c r="B47" s="16">
        <f>SUM(B42:B46)</f>
        <v>36179313</v>
      </c>
      <c r="C47" s="17"/>
      <c r="D47" s="16">
        <f>SUM(D42:D46)</f>
        <v>38378230</v>
      </c>
      <c r="E47" s="17"/>
      <c r="F47" s="3"/>
    </row>
    <row r="48" spans="1:13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47</v>
      </c>
      <c r="B49" s="21"/>
      <c r="C49" s="21"/>
      <c r="D49" s="21"/>
      <c r="E49" s="10"/>
      <c r="F49" s="3"/>
    </row>
    <row r="50" spans="1:6" x14ac:dyDescent="0.25">
      <c r="A50" s="12" t="s">
        <v>48</v>
      </c>
      <c r="B50" s="22"/>
      <c r="C50" s="21"/>
      <c r="D50" s="22"/>
      <c r="E50" s="9"/>
      <c r="F50" s="3"/>
    </row>
    <row r="51" spans="1:6" x14ac:dyDescent="0.25">
      <c r="A51" s="12" t="s">
        <v>49</v>
      </c>
      <c r="B51" s="22"/>
      <c r="C51" s="21"/>
      <c r="D51" s="22"/>
      <c r="E51" s="9"/>
      <c r="F51" s="3"/>
    </row>
    <row r="52" spans="1:6" x14ac:dyDescent="0.25">
      <c r="A52" s="12" t="s">
        <v>50</v>
      </c>
      <c r="B52" s="22"/>
      <c r="C52" s="21"/>
      <c r="D52" s="22"/>
      <c r="E52" s="5"/>
      <c r="F52" s="3"/>
    </row>
    <row r="53" spans="1:6" ht="15" customHeight="1" x14ac:dyDescent="0.25">
      <c r="A53" s="12" t="s">
        <v>51</v>
      </c>
      <c r="B53" s="22"/>
      <c r="C53" s="21"/>
      <c r="D53" s="22"/>
      <c r="E53" s="23"/>
      <c r="F53" s="23"/>
    </row>
    <row r="54" spans="1:6" x14ac:dyDescent="0.25">
      <c r="A54" s="24" t="s">
        <v>52</v>
      </c>
      <c r="B54" s="22"/>
      <c r="C54" s="21"/>
      <c r="D54" s="22"/>
      <c r="E54" s="25"/>
      <c r="F54" s="23"/>
    </row>
    <row r="55" spans="1:6" x14ac:dyDescent="0.25">
      <c r="A55" s="20" t="s">
        <v>53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54</v>
      </c>
      <c r="B57" s="30">
        <f>B47+B55</f>
        <v>36179313</v>
      </c>
      <c r="C57" s="31"/>
      <c r="D57" s="30">
        <f>D47+D55</f>
        <v>38378230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55</v>
      </c>
      <c r="B59" s="29"/>
      <c r="C59" s="29"/>
      <c r="D59" s="29"/>
      <c r="E59" s="33"/>
      <c r="F59" s="33"/>
    </row>
    <row r="60" spans="1:6" x14ac:dyDescent="0.25">
      <c r="A60" s="28" t="s">
        <v>56</v>
      </c>
      <c r="B60" s="13"/>
      <c r="C60" s="9"/>
      <c r="D60" s="13"/>
      <c r="E60" s="33"/>
      <c r="F60" s="33"/>
    </row>
    <row r="61" spans="1:6" x14ac:dyDescent="0.25">
      <c r="A61" s="28" t="s">
        <v>57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58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2023-07-21T14:07:34Z</dcterms:modified>
</cp:coreProperties>
</file>