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DA-PCNEW\financa\Financa\2023_FINANCA\1_BILANC 2023\2023_QKB ATELIER 4\"/>
    </mc:Choice>
  </mc:AlternateContent>
  <xr:revisionPtr revIDLastSave="0" documentId="13_ncr:1_{2FC6F233-38E6-44DA-8539-2E5756C8ED2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B60" i="18" s="1"/>
  <c r="D57" i="18" l="1"/>
  <c r="D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<sst xmlns="http://schemas.openxmlformats.org/spreadsheetml/2006/main" count="414" uniqueCount="271">
  <si>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</si>
  <si>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</si>
  <si>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</si>
  <si>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</si>
  <si>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</si>
  <si>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</si>
  <si>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</si>
  <si>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</si>
  <si>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</si>
  <si>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</si>
  <si>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</si>
  <si>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</si>
  <si>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</si>
  <si>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</si>
  <si>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</si>
  <si>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</si>
  <si>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</si>
  <si>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</si>
  <si>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</si>
  <si>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</si>
  <si>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</si>
  <si>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</si>
  <si>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</si>
  <si>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</si>
  <si>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</si>
  <si>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</si>
  <si>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</si>
  <si>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</si>
  <si>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</si>
  <si>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</si>
  <si>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</si>
  <si>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</si>
  <si>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</si>
  <si>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</si>
  <si>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</si>
  <si>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</si>
  <si>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</si>
  <si>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</si>
  <si>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</si>
  <si>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</si>
  <si>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</si>
  <si>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</si>
  <si>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</si>
  <si>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</si>
  <si>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</si>
  <si>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</si>
  <si>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</si>
  <si>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</si>
  <si>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</si>
  <si>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</si>
  <si>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</si>
  <si>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</si>
  <si>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</si>
  <si>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</si>
  <si>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</si>
  <si>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</si>
  <si>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</si>
  <si>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</si>
  <si>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</si>
  <si>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</si>
  <si>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</si>
  <si>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</si>
  <si>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</si>
  <si>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</si>
  <si>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</si>
  <si>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</si>
  <si>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</si>
  <si>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</si>
  <si>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</si>
  <si>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</si>
  <si>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</si>
  <si>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</si>
  <si>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</si>
  <si>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</si>
  <si>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</si>
  <si>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</si>
  <si>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</si>
  <si>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</si>
  <si>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</si>
  <si>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</si>
  <si>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</si>
  <si>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</si>
  <si>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</si>
  <si>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</si>
  <si>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</si>
  <si>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</si>
  <si>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</si>
  <si>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</si>
  <si>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</si>
  <si>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</si>
  <si>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</si>
  <si>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</si>
  <si>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</si>
  <si>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</si>
  <si>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</si>
  <si>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</si>
  <si>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</si>
  <si>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</si>
  <si>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</si>
  <si>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</si>
  <si>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</si>
  <si>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</si>
  <si>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</si>
  <si>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</si>
  <si>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</si>
  <si>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</si>
  <si>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</si>
  <si>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</si>
  <si>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</si>
  <si>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</si>
  <si>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</si>
  <si>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</si>
  <si>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</si>
  <si>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</si>
  <si>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</si>
  <si>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</si>
  <si>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</si>
  <si>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</si>
  <si>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</si>
  <si>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</si>
  <si>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</si>
  <si>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</si>
  <si>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</si>
  <si>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</si>
  <si>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</si>
  <si>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</si>
  <si>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</si>
  <si>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</si>
  <si>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</si>
  <si>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</si>
  <si>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</si>
  <si>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</si>
  <si>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</si>
  <si>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</si>
  <si>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</si>
  <si>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</si>
  <si>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</si>
  <si>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</si>
  <si>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</si>
  <si>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</si>
  <si>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</si>
  <si>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</si>
  <si>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</si>
  <si>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</si>
  <si>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</si>
  <si>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</si>
  <si>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</si>
  <si>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</si>
  <si>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</si>
  <si>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</si>
  <si>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</si>
  <si>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</si>
  <si>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</si>
  <si>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</si>
  <si>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</si>
  <si>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</si>
  <si>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</si>
  <si>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</si>
  <si>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</si>
  <si>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</si>
  <si>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</si>
  <si>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</si>
  <si>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</si>
  <si>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</si>
  <si>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</si>
  <si>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</si>
  <si>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</si>
  <si>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</si>
  <si>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</si>
  <si>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</si>
  <si>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</si>
  <si>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</si>
  <si>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</si>
  <si>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</si>
  <si>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</si>
  <si>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</si>
  <si>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</si>
  <si>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</si>
  <si>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</si>
  <si>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</si>
  <si>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</si>
  <si>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</si>
  <si>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</si>
  <si>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</si>
  <si>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</si>
  <si>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</si>
  <si>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</si>
  <si>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</si>
  <si>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</si>
  <si>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</si>
  <si>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</si>
  <si>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</si>
  <si>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</si>
  <si>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</si>
  <si>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</si>
  <si>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</si>
  <si>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</si>
  <si>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</si>
  <si>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</si>
  <si>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</si>
  <si>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</si>
  <si>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</si>
  <si>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</si>
  <si>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</si>
  <si>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</si>
  <si>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</si>
  <si>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</si>
  <si>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</si>
  <si>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</si>
  <si>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</si>
  <si>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</si>
  <si>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</si>
  <si>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</si>
  <si>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</si>
  <si>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</si>
  <si>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</si>
  <si>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</si>
  <si>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</si>
  <si>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</si>
  <si>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</si>
  <si>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</si>
  <si>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</si>
  <si>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</si>
  <si>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</si>
  <si>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</si>
  <si>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</si>
  <si>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</si>
  <si>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</si>
  <si>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</si>
  <si>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</si>
  <si>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</si>
  <si>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</si>
  <si>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</si>
  <si>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</si>
  <si>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</si>
  <si>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</si>
  <si>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</si>
  <si>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</si>
  <si>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</si>
  <si>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</si>
  <si>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</si>
  <si>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</si>
  <si>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</si>
  <si>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</si>
  <si>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</si>
  <si>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</si>
  <si>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</si>
  <si>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</si>
  <si>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</si>
  <si>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</si>
  <si>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</si>
  <si>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</si>
  <si>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</si>
  <si>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</si>
  <si>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</si>
  <si>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</si>
  <si>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</si>
  <si>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</si>
  <si>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</si>
  <si>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</si>
  <si>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</si>
  <si>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</si>
  <si>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</si>
  <si>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</si>
  <si>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</si>
  <si>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</si>
  <si>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</si>
  <si>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</si>
  <si>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</si>
  <si>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"ATELIER 4"</t>
  </si>
  <si>
    <t>K31812012H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</si>
</sst>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83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503456823</v>
      </c>
      <c r="C10" s="48"/>
      <c r="D10" s="53">
        <v>451991032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23797683</v>
      </c>
      <c r="C17" s="48"/>
      <c r="D17" s="53">
        <v>673858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-121826685</v>
      </c>
      <c r="C22" s="48"/>
      <c r="D22" s="53">
        <v>-103322177</v>
      </c>
      <c r="E22" s="47"/>
      <c r="F22" s="40"/>
    </row>
    <row r="23" spans="1:6">
      <c r="A23" s="52" t="s">
        <v>247</v>
      </c>
      <c r="B23" s="53">
        <v>-17861739</v>
      </c>
      <c r="C23" s="48"/>
      <c r="D23" s="53">
        <v>-14180784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-11162414</v>
      </c>
      <c r="C26" s="48"/>
      <c r="D26" s="53">
        <v>-10899340</v>
      </c>
      <c r="E26" s="47"/>
      <c r="F26" s="40"/>
    </row>
    <row r="27" spans="1:6">
      <c r="A27" s="43" t="s">
        <v>221</v>
      </c>
      <c r="B27" s="53">
        <v>-285583089</v>
      </c>
      <c r="C27" s="48"/>
      <c r="D27" s="53">
        <v>-263163585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7" ht="15" customHeight="1">
      <c r="A33" s="52" t="s">
        <v>256</v>
      </c>
      <c r="B33" s="53"/>
      <c r="C33" s="48"/>
      <c r="D33" s="53"/>
      <c r="E33" s="47"/>
      <c r="F33" s="40"/>
    </row>
    <row r="34" spans="1:7" ht="15" customHeight="1">
      <c r="A34" s="52" t="s">
        <v>252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253</v>
      </c>
      <c r="B37" s="53">
        <v>306385</v>
      </c>
      <c r="C37" s="48"/>
      <c r="D37" s="53">
        <v>860344</v>
      </c>
      <c r="E37" s="47"/>
      <c r="F37" s="40"/>
    </row>
    <row r="38" spans="1:7">
      <c r="A38" s="52" t="s">
        <v>255</v>
      </c>
      <c r="B38" s="53">
        <v>-15784275</v>
      </c>
      <c r="C38" s="48"/>
      <c r="D38" s="53">
        <v>-8632038</v>
      </c>
      <c r="E38" s="47"/>
      <c r="F38" s="40"/>
    </row>
    <row r="39" spans="1:7">
      <c r="A39" s="52" t="s">
        <v>254</v>
      </c>
      <c r="B39" s="53"/>
      <c r="C39" s="48"/>
      <c r="D39" s="53"/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6" t="s">
        <v>258</v>
      </c>
      <c r="B41" s="53"/>
      <c r="C41" s="48"/>
      <c r="D41" s="53"/>
      <c r="E41" s="47"/>
      <c r="F41" s="40"/>
    </row>
    <row r="42" spans="1:7">
      <c r="A42" s="43" t="s">
        <v>224</v>
      </c>
      <c r="B42" s="50">
        <f>SUM(B9:B41)</f>
        <v>75342689</v>
      </c>
      <c r="C42" s="50"/>
      <c r="D42" s="50">
        <f>SUM(D9:D41)</f>
        <v>53327310</v>
      </c>
      <c r="E42" s="51"/>
      <c r="F42" s="40"/>
      <c r="G42" s="70"/>
    </row>
    <row r="43" spans="1:7">
      <c r="A43" s="43" t="s">
        <v>26</v>
      </c>
      <c r="B43" s="51"/>
      <c r="C43" s="51"/>
      <c r="D43" s="51"/>
      <c r="E43" s="51"/>
      <c r="F43" s="40"/>
    </row>
    <row r="44" spans="1:7">
      <c r="A44" s="52" t="s">
        <v>225</v>
      </c>
      <c r="B44" s="53">
        <v>-12013031</v>
      </c>
      <c r="C44" s="48"/>
      <c r="D44" s="53">
        <v>-9028854</v>
      </c>
      <c r="E44" s="47"/>
      <c r="F44" s="40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236</v>
      </c>
      <c r="B46" s="53">
        <v>0</v>
      </c>
      <c r="C46" s="48"/>
      <c r="D46" s="53">
        <v>-8354</v>
      </c>
      <c r="E46" s="47"/>
      <c r="F46" s="40"/>
    </row>
    <row r="47" spans="1:7">
      <c r="A47" s="43" t="s">
        <v>241</v>
      </c>
      <c r="B47" s="50">
        <f>SUM(B42:B46)</f>
        <v>63329658</v>
      </c>
      <c r="C47" s="50"/>
      <c r="D47" s="50">
        <f t="shared" ref="D47" si="0">SUM(D42:D46)</f>
        <v>44290102</v>
      </c>
      <c r="E47" s="51"/>
      <c r="F47" s="70"/>
      <c r="G47" s="71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-8005</v>
      </c>
      <c r="E50" s="47"/>
      <c r="F50" s="40"/>
    </row>
    <row r="51" spans="1:6">
      <c r="A51" s="52" t="s">
        <v>231</v>
      </c>
      <c r="B51" s="54">
        <v>2733867</v>
      </c>
      <c r="C51" s="49"/>
      <c r="D51" s="54">
        <v>2877755</v>
      </c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2733867</v>
      </c>
      <c r="C55" s="59"/>
      <c r="D55" s="58">
        <f>SUM(D50:D54)</f>
        <v>2869750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66063525</v>
      </c>
      <c r="C57" s="63"/>
      <c r="D57" s="62">
        <f>D47+D55</f>
        <v>47159852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f>B57</f>
        <v>66063525</v>
      </c>
      <c r="C60" s="47"/>
      <c r="D60" s="53">
        <f>D57</f>
        <v>47159852</v>
      </c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ABAE54A-FEAF-46FE-93D3-38611EC0EA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B5103DA-6B26-4FF4-ACE2-65D46A029A6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BB52404-77EB-4A45-8683-BBA0F434BC6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Atelier61</cp:lastModifiedBy>
  <cp:lastPrinted>2016-10-03T09:59:38Z</cp:lastPrinted>
  <dcterms:created xsi:type="dcterms:W3CDTF">2012-01-19T09:31:29Z</dcterms:created>
  <dcterms:modified xsi:type="dcterms:W3CDTF">2024-05-31T08:58:02Z</dcterms:modified>
</cp:coreProperties>
</file>