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ropbox (Finergize)\Atelier4's shared workspace\TEXAS\Zurich\Bilanc 2022\QKB\"/>
    </mc:Choice>
  </mc:AlternateContent>
  <xr:revisionPtr revIDLastSave="0" documentId="13_ncr:1_{6B9E0513-68C4-4BEE-8A9E-D2A904E422C1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B17" i="1" l="1"/>
  <c r="B23" i="1" s="1"/>
  <c r="B12" i="1"/>
  <c r="M6" i="1" l="1"/>
  <c r="N6" i="1"/>
  <c r="B25" i="1"/>
  <c r="B27" i="1" s="1"/>
  <c r="C12" i="1"/>
  <c r="C17" i="1" s="1"/>
  <c r="C23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<sst xmlns="http://schemas.openxmlformats.org/spreadsheetml/2006/main" count="28" uniqueCount="27">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</sst>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0" fillId="0" borderId="0" xfId="1" applyFont="1" applyBorder="1"/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/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2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2" sqref="B22"/>
    </sheetView>
  </sheetViews>
  <sheetFormatPr defaultRowHeight="15" x14ac:dyDescent="0.25"/>
  <cols>
    <col min="1" max="1" width="72.28515625" customWidth="1"/>
    <col min="2" max="2" width="11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29">
        <v>331296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6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6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5">
        <f>SUM(B13:B14)</f>
        <v>-399124</v>
      </c>
      <c r="C12" s="15">
        <f>SUM(C13:C14)</f>
        <v>-191240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6">
        <v>-386000</v>
      </c>
      <c r="C13" s="17">
        <v>-184100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6">
        <v>-13124</v>
      </c>
      <c r="C14" s="17">
        <v>-7140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8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8">
        <v>-68300</v>
      </c>
      <c r="C16" s="17">
        <f>-63642-5012</f>
        <v>-68654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9">
        <f>SUM(B6:B12,B15:B16)</f>
        <v>-136128</v>
      </c>
      <c r="C17" s="19">
        <f>SUM(C6:C12,C15:C16)</f>
        <v>-259894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1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1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6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6">
        <v>-4488</v>
      </c>
      <c r="C22" s="17">
        <v>-2100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9">
        <f>SUM(B17,B20:B22)</f>
        <v>-140616</v>
      </c>
      <c r="C23" s="19">
        <f>SUM(C17,C20:C22)</f>
        <v>-261994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B23</f>
        <v>-140616</v>
      </c>
      <c r="C25" s="23">
        <f>C23</f>
        <v>-261994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0</v>
      </c>
      <c r="C26" s="2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-140616</v>
      </c>
      <c r="C27" s="26">
        <f>C25+C26</f>
        <v>-261994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Texas</cp:lastModifiedBy>
  <dcterms:created xsi:type="dcterms:W3CDTF">2018-06-20T15:30:23Z</dcterms:created>
  <dcterms:modified xsi:type="dcterms:W3CDTF">2023-07-28T13:54:39Z</dcterms:modified>
</cp:coreProperties>
</file>