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174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/>
  <c r="D42" i="18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<sst xmlns="http://schemas.openxmlformats.org/spreadsheetml/2006/main" count="414" uniqueCount="271">
  <si>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</si>
  <si>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</si>
  <si>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</si>
  <si>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</si>
  <si>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</si>
  <si>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</si>
  <si>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</si>
  <si>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</si>
  <si>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</si>
  <si>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</si>
  <si>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</si>
  <si>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</si>
  <si>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</si>
  <si>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</si>
  <si>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</si>
  <si>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</si>
  <si>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</si>
  <si>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</si>
  <si>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</si>
  <si>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</si>
  <si>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</si>
  <si>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</si>
  <si>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</si>
  <si>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</si>
  <si>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</si>
  <si>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</si>
  <si>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</si>
  <si>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</si>
  <si>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</si>
  <si>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</si>
  <si>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</si>
  <si>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</si>
  <si>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</si>
  <si>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</si>
  <si>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</si>
  <si>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</si>
  <si>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</si>
  <si>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</si>
  <si>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</si>
  <si>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</si>
  <si>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</si>
  <si>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</si>
  <si>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</si>
  <si>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</si>
  <si>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</si>
  <si>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</si>
  <si>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</si>
  <si>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</si>
  <si>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</si>
  <si>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</si>
  <si>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</si>
  <si>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</si>
  <si>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</si>
  <si>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</si>
  <si>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</si>
  <si>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</si>
  <si>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</si>
  <si>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</si>
  <si>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</si>
  <si>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</si>
  <si>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</si>
  <si>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</si>
  <si>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</si>
  <si>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</si>
  <si>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</si>
  <si>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</si>
  <si>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</si>
  <si>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</si>
  <si>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</si>
  <si>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</si>
  <si>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</si>
  <si>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</si>
  <si>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</si>
  <si>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</si>
  <si>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</si>
  <si>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</si>
  <si>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</si>
  <si>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</si>
  <si>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</si>
  <si>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</si>
  <si>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</si>
  <si>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</si>
  <si>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</si>
  <si>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</si>
  <si>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</si>
  <si>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</si>
  <si>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</si>
  <si>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</si>
  <si>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</si>
  <si>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</si>
  <si>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</si>
  <si>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</si>
  <si>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</si>
  <si>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</si>
  <si>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</si>
  <si>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</si>
  <si>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</si>
  <si>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</si>
  <si>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</si>
  <si>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</si>
  <si>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</si>
  <si>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</si>
  <si>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</si>
  <si>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</si>
  <si>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</si>
  <si>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</si>
  <si>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</si>
  <si>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</si>
  <si>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</si>
  <si>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</si>
  <si>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</si>
  <si>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</si>
  <si>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</si>
  <si>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</si>
  <si>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</si>
  <si>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</si>
  <si>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</si>
  <si>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</si>
  <si>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</si>
  <si>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</si>
  <si>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</si>
  <si>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</si>
  <si>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</si>
  <si>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</si>
  <si>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</si>
  <si>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</si>
  <si>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</si>
  <si>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</si>
  <si>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</si>
  <si>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</si>
  <si>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</si>
  <si>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</si>
  <si>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</si>
  <si>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</si>
  <si>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</si>
  <si>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</si>
  <si>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</si>
  <si>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</si>
  <si>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</si>
  <si>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</si>
  <si>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</si>
  <si>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</si>
  <si>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</si>
  <si>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</si>
  <si>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</si>
  <si>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</si>
  <si>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</si>
  <si>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</si>
  <si>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</si>
  <si>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</si>
  <si>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</si>
  <si>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</si>
  <si>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</si>
  <si>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</si>
  <si>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</si>
  <si>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</si>
  <si>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</si>
  <si>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</si>
  <si>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</si>
  <si>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</si>
  <si>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</si>
  <si>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</si>
  <si>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</si>
  <si>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</si>
  <si>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</si>
  <si>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</si>
  <si>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</si>
  <si>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</si>
  <si>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</si>
  <si>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</si>
  <si>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</si>
  <si>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</si>
  <si>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</si>
  <si>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</si>
  <si>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</si>
  <si>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</si>
  <si>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</si>
  <si>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</si>
  <si>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</si>
  <si>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</si>
  <si>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</si>
  <si>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</si>
  <si>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</si>
  <si>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</si>
  <si>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</si>
  <si>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</si>
  <si>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</si>
  <si>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</si>
  <si>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</si>
  <si>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</si>
  <si>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</si>
  <si>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</si>
  <si>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</si>
  <si>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</si>
  <si>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</si>
  <si>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</si>
  <si>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</si>
  <si>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</si>
  <si>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</si>
  <si>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</si>
  <si>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</si>
  <si>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</si>
  <si>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</si>
  <si>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</si>
  <si>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</si>
  <si>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</si>
  <si>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</si>
  <si>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</si>
  <si>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</si>
  <si>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</si>
  <si>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</si>
  <si>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</si>
  <si>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</si>
  <si>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</si>
  <si>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</si>
  <si>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</si>
  <si>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</si>
  <si>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</si>
  <si>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</si>
  <si>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</si>
  <si>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</si>
  <si>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</si>
  <si>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</si>
  <si>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</si>
  <si>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</si>
  <si>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</si>
  <si>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</si>
  <si>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</si>
  <si>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</si>
  <si>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</si>
  <si>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</si>
  <si>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</si>
  <si>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</si>
  <si>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</si>
  <si>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</si>
  <si>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</si>
  <si>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</si>
  <si>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</si>
  <si>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</si>
  <si>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</si>
  <si>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</si>
  <si>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</si>
  <si>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</si>
  <si>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</si>
  <si>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</si>
  <si>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</si>
  <si>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</si>
  <si>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</si>
  <si>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</si>
  <si>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</si>
  <si>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</si>
  <si>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</si>
  <si>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</si>
  <si>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</si>
  <si>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</si>
  <si>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</si>
  <si>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</si>
  <si>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</si>
  <si>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</si>
  <si>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</si>
  <si>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</si>
  <si>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</si>
  <si>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</si>
  <si>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</si>
  <si>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</si>
  <si>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</si>
  <si>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</si>
  <si>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</si>
  <si>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GIPS KARTON SHPK</t>
  </si>
  <si>
    <t>K42023007F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</si>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</sst>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3" sqref="B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266681451</v>
      </c>
      <c r="C10" s="52"/>
      <c r="D10" s="64">
        <v>339531903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1414350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-222603799</v>
      </c>
      <c r="C19" s="52"/>
      <c r="D19" s="64">
        <v>-303918178</v>
      </c>
      <c r="E19" s="51"/>
      <c r="F19" s="42"/>
    </row>
    <row r="20" spans="1:6">
      <c r="A20" s="63" t="s">
        <v>244</v>
      </c>
      <c r="B20" s="64">
        <v>-5235867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-13563059</v>
      </c>
      <c r="C22" s="52"/>
      <c r="D22" s="64">
        <v>-13297044</v>
      </c>
      <c r="E22" s="51"/>
      <c r="F22" s="42"/>
    </row>
    <row r="23" spans="1:6">
      <c r="A23" s="63" t="s">
        <v>246</v>
      </c>
      <c r="B23" s="64">
        <v>-2260129</v>
      </c>
      <c r="C23" s="52"/>
      <c r="D23" s="64">
        <v>-2161768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-241513</v>
      </c>
      <c r="C26" s="52"/>
      <c r="D26" s="64">
        <v>-237238</v>
      </c>
      <c r="E26" s="51"/>
      <c r="F26" s="42"/>
    </row>
    <row r="27" spans="1:6">
      <c r="A27" s="45" t="s">
        <v>221</v>
      </c>
      <c r="B27" s="64">
        <v>-4212846</v>
      </c>
      <c r="C27" s="52"/>
      <c r="D27" s="64">
        <v>-9742957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-2107716</v>
      </c>
      <c r="C33" s="52"/>
      <c r="D33" s="64">
        <v>1760369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604579</v>
      </c>
      <c r="C37" s="52"/>
      <c r="D37" s="64">
        <v>-549303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18475451</v>
      </c>
      <c r="C42" s="55"/>
      <c r="D42" s="54">
        <f>SUM(D9:D41)</f>
        <v>11385784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-2814571</v>
      </c>
      <c r="C44" s="52"/>
      <c r="D44" s="64">
        <v>-2884243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15660880</v>
      </c>
      <c r="C47" s="58"/>
      <c r="D47" s="67">
        <f>SUM(D42:D46)</f>
        <v>8501541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15660880</v>
      </c>
      <c r="C57" s="77"/>
      <c r="D57" s="76">
        <f>D47+D55</f>
        <v>8501541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2023-07-20T12:51:51Z</dcterms:modified>
</cp:coreProperties>
</file>