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7" i="1"/>
  <c r="B27"/>
  <c r="C25"/>
  <c r="B25"/>
  <c r="C23"/>
  <c r="B23"/>
  <c r="N27" l="1"/>
  <c r="M27"/>
  <c r="N26"/>
  <c r="M26"/>
  <c r="N25"/>
  <c r="M25"/>
  <c r="N24"/>
  <c r="M24"/>
  <c r="N23"/>
  <c r="M23"/>
  <c r="N22"/>
  <c r="M22"/>
  <c r="N21"/>
  <c r="M21"/>
  <c r="N20"/>
  <c r="M20"/>
  <c r="N19"/>
  <c r="M19"/>
  <c r="N18"/>
  <c r="M18"/>
  <c r="N17"/>
  <c r="M17"/>
  <c r="N16"/>
  <c r="M16"/>
  <c r="N15"/>
  <c r="M15"/>
  <c r="N14"/>
  <c r="M14"/>
  <c r="N13"/>
  <c r="M13"/>
  <c r="N12"/>
  <c r="M12"/>
  <c r="C12"/>
  <c r="C17" s="1"/>
  <c r="B12"/>
  <c r="B17" s="1"/>
  <c r="N11"/>
  <c r="M11"/>
  <c r="N10"/>
  <c r="M10"/>
  <c r="N9"/>
  <c r="M9"/>
  <c r="N8"/>
  <c r="M8"/>
  <c r="N7"/>
  <c r="M7"/>
  <c r="N6"/>
  <c r="M6"/>
</calcChain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<sst xmlns="http://schemas.openxmlformats.org/spreadsheetml/2006/main" count="28" uniqueCount="27">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</sst>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2" borderId="0" xfId="0" applyFont="1" applyFill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4" fillId="2" borderId="0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4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3" borderId="2" xfId="0" applyNumberFormat="1" applyFont="1" applyFill="1" applyBorder="1" applyAlignment="1">
      <alignment vertical="center"/>
    </xf>
    <xf numFmtId="3" fontId="10" fillId="3" borderId="3" xfId="0" applyNumberFormat="1" applyFont="1" applyFill="1" applyBorder="1" applyAlignment="1">
      <alignment vertic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F26" sqref="F2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0</v>
      </c>
      <c r="N1" s="1" t="s">
        <v>1</v>
      </c>
    </row>
    <row r="2" spans="1:14">
      <c r="A2" s="2" t="s">
        <v>2</v>
      </c>
      <c r="B2" s="3" t="s">
        <v>3</v>
      </c>
      <c r="C2" s="3" t="s">
        <v>3</v>
      </c>
    </row>
    <row r="3" spans="1:14">
      <c r="A3" s="4"/>
      <c r="B3" s="3" t="s">
        <v>4</v>
      </c>
      <c r="C3" s="3" t="s">
        <v>5</v>
      </c>
    </row>
    <row r="4" spans="1:14">
      <c r="A4" s="5" t="s">
        <v>6</v>
      </c>
      <c r="B4" s="6">
        <v>2019</v>
      </c>
      <c r="C4" s="6">
        <v>2018</v>
      </c>
    </row>
    <row r="5" spans="1:14">
      <c r="B5" s="7"/>
      <c r="C5" s="6"/>
    </row>
    <row r="6" spans="1:14">
      <c r="A6" s="8" t="s">
        <v>7</v>
      </c>
      <c r="B6" s="9">
        <v>9129535</v>
      </c>
      <c r="C6" s="6">
        <v>11794818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8" t="s">
        <v>8</v>
      </c>
      <c r="B7" s="6">
        <v>74500</v>
      </c>
      <c r="C7" s="6">
        <v>16033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8" t="s">
        <v>9</v>
      </c>
      <c r="B8" s="6"/>
      <c r="C8" s="6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8" t="s">
        <v>10</v>
      </c>
      <c r="B9" s="6"/>
      <c r="C9" s="6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8" t="s">
        <v>11</v>
      </c>
      <c r="B10" s="10">
        <v>-4549733</v>
      </c>
      <c r="C10" s="6">
        <v>-7136523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8" t="s">
        <v>12</v>
      </c>
      <c r="B11" s="10">
        <v>-475952</v>
      </c>
      <c r="C11" s="23">
        <v>-550738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8" t="s">
        <v>13</v>
      </c>
      <c r="B12" s="11">
        <f>SUM(B13:B14)</f>
        <v>-3181297</v>
      </c>
      <c r="C12" s="11">
        <f>SUM(C13:C14)</f>
        <v>-2522524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2" t="s">
        <v>14</v>
      </c>
      <c r="B13" s="10">
        <v>-2726047</v>
      </c>
      <c r="C13" s="6">
        <v>-2161546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2" t="s">
        <v>15</v>
      </c>
      <c r="B14" s="10">
        <v>-455250</v>
      </c>
      <c r="C14" s="23">
        <v>-360978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8" t="s">
        <v>16</v>
      </c>
      <c r="B15" s="13">
        <v>-370320</v>
      </c>
      <c r="C15" s="23">
        <v>-488925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8" t="s">
        <v>17</v>
      </c>
      <c r="B16" s="13"/>
      <c r="C16" s="6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4" t="s">
        <v>18</v>
      </c>
      <c r="B17" s="15">
        <f>SUM(B6:B12,B15:B16)</f>
        <v>626733</v>
      </c>
      <c r="C17" s="15">
        <f>SUM(C6:C12,C15:C16)</f>
        <v>1112141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16"/>
      <c r="B18" s="17"/>
      <c r="C18" s="17"/>
      <c r="M18" t="e">
        <f t="shared" ca="1" si="0"/>
        <v>#NAME?</v>
      </c>
      <c r="N18" t="e">
        <f t="shared" ca="1" si="1"/>
        <v>#NAME?</v>
      </c>
    </row>
    <row r="19" spans="1:14">
      <c r="A19" s="18" t="s">
        <v>19</v>
      </c>
      <c r="B19" s="14"/>
      <c r="C19" s="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10" t="s">
        <v>20</v>
      </c>
      <c r="B20" s="14">
        <v>-187905</v>
      </c>
      <c r="C20" s="6">
        <v>-268232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8" t="s">
        <v>21</v>
      </c>
      <c r="B21" s="10"/>
      <c r="C21" s="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8" t="s">
        <v>22</v>
      </c>
      <c r="B22" s="10"/>
      <c r="C22" s="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16" t="s">
        <v>23</v>
      </c>
      <c r="B23" s="15">
        <f>B20</f>
        <v>-187905</v>
      </c>
      <c r="C23" s="15">
        <f>C20</f>
        <v>-268232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19"/>
      <c r="B24" s="20"/>
      <c r="C24" s="6"/>
      <c r="M24" t="e">
        <f t="shared" ca="1" si="0"/>
        <v>#NAME?</v>
      </c>
      <c r="N24" t="e">
        <f t="shared" ca="1" si="1"/>
        <v>#NAME?</v>
      </c>
    </row>
    <row r="25" spans="1:14" ht="15.75" thickBot="1">
      <c r="A25" s="19" t="s">
        <v>24</v>
      </c>
      <c r="B25" s="21">
        <f>B17+B23</f>
        <v>438828</v>
      </c>
      <c r="C25" s="21">
        <f>C17+C23</f>
        <v>843909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20" t="s">
        <v>25</v>
      </c>
      <c r="B26" s="9">
        <v>-39854</v>
      </c>
      <c r="C26" s="6">
        <v>-136023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19" t="s">
        <v>26</v>
      </c>
      <c r="B27" s="22">
        <f>B25+B26</f>
        <v>398974</v>
      </c>
      <c r="C27" s="22">
        <f>C25+C26</f>
        <v>707886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6"/>
      <c r="B28" s="6"/>
      <c r="C28" s="6"/>
    </row>
    <row r="29" spans="1:14">
      <c r="A29" s="6"/>
      <c r="B29" s="6"/>
      <c r="C29" s="6"/>
    </row>
    <row r="30" spans="1:14">
      <c r="A30" s="6"/>
      <c r="B30" s="6"/>
      <c r="C30" s="6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2020-07-13T20:47:39Z</dcterms:created>
  <dcterms:modified xsi:type="dcterms:W3CDTF">2020-07-13T21:06:44Z</dcterms:modified>
</cp:coreProperties>
</file>