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a\E\BILANCE  2021 IKG\B.M. PUNA 31 MARS 2022\ALL DATABASE PER PUNE\Kadra\PF 2021\"/>
    </mc:Choice>
  </mc:AlternateContent>
  <xr:revisionPtr revIDLastSave="0" documentId="13_ncr:1_{1005960A-175F-4284-9744-1C0EF754E4D5}" xr6:coauthVersionLast="47" xr6:coauthVersionMax="47" xr10:uidLastSave="{00000000-0000-0000-0000-000000000000}"/>
  <bookViews>
    <workbookView xWindow="-108" yWindow="-108" windowWidth="20376" windowHeight="12216" xr2:uid="{3B839C24-3CE1-4730-BEEE-4EA51774A3F2}"/>
  </bookViews>
  <sheets>
    <sheet name="2.1-Pasqyra e Perform. (natyra)" sheetId="1" r:id="rId1"/>
  </sheets>
  <definedNames>
    <definedName name="_xo210">#REF!</definedName>
    <definedName name="ASD">#REF!</definedName>
    <definedName name="ASDDDWDWD">#REF!</definedName>
    <definedName name="dfff">#REF!</definedName>
    <definedName name="DFFFF">#REF!</definedName>
    <definedName name="ee">#REF!</definedName>
    <definedName name="EEE">#REF!</definedName>
    <definedName name="fati">#REF!</definedName>
    <definedName name="ff">#REF!</definedName>
    <definedName name="FFF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i">#REF!</definedName>
    <definedName name="jhgjkghj">#REF!</definedName>
    <definedName name="JJJJ">#REF!</definedName>
    <definedName name="JJJJJJJJJJJJJJJJJJJ">#REF!</definedName>
    <definedName name="kk">#REF!</definedName>
    <definedName name="KKK">#REF!</definedName>
    <definedName name="komuna">#REF!</definedName>
    <definedName name="ll">#REF!</definedName>
    <definedName name="LLL">#REF!</definedName>
    <definedName name="llll">#REF!</definedName>
    <definedName name="nnnn">#REF!</definedName>
    <definedName name="ooo">#REF!</definedName>
    <definedName name="ppp">#REF!</definedName>
    <definedName name="rff">#REF!</definedName>
    <definedName name="RRR">#REF!</definedName>
    <definedName name="S">#REF!</definedName>
    <definedName name="SIG">#REF!</definedName>
    <definedName name="TGBFGVBCVB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2" i="1"/>
  <c r="B47" i="1" l="1"/>
  <c r="B57" i="1" s="1"/>
  <c r="D42" i="1"/>
  <c r="D47" i="1" s="1"/>
  <c r="D57" i="1" s="1"/>
</calcChain>
</file>

<file path=xl/sharedStrings.xml><?xml version="1.0" encoding="utf-8"?>
<sst xmlns="http://schemas.openxmlformats.org/spreadsheetml/2006/main" count="62" uniqueCount="60">
  <si>
    <t>Pasqyrat financiare te vitit 2021</t>
  </si>
  <si>
    <t>KADRA SHPK</t>
  </si>
  <si>
    <t>K31321008J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</si>
  <si>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</si>
  <si>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</si>
  <si>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</si>
  <si>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2021</t>
  </si>
  <si>
    <t>Para ardhese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</si>
  <si>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</si>
  <si>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</si>
  <si>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</si>
  <si>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</si>
  <si>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</si>
  <si>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</si>
  <si>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</si>
  <si>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</si>
  <si>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</si>
  <si>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</si>
  <si>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</si>
  <si>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</si>
  <si>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</si>
  <si>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</si>
  <si>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</si>
  <si>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</si>
  <si>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</si>
  <si>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</si>
  <si>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</si>
  <si>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</si>
  <si>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</si>
  <si>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</si>
  <si>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</si>
  <si>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</si>
  <si>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</si>
  <si>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</si>
  <si>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</si>
  <si>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</si>
  <si>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</si>
  <si>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</si>
  <si>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</si>
  <si>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</si>
  <si>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</si>
  <si>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</si>
  <si>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</si>
  <si>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</si>
  <si>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</si>
  <si>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</si>
  <si>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</si>
  <si>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</si>
  <si>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</si>
  <si>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</si>
  <si>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</si>
  <si>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</si>
  <si>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</si>
  <si>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</si>
  <si>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</si>
  <si>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</si>
  <si>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</si>
  <si>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</si>
  <si>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</si>
  <si>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Avni Dragjoshi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</si>
</sst>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2" fillId="0" borderId="0" xfId="0" applyNumberFormat="1" applyFont="1"/>
    <xf numFmtId="164" fontId="2" fillId="0" borderId="0" xfId="1" applyNumberFormat="1" applyFont="1" applyFill="1" applyBorder="1" applyAlignment="1" applyProtection="1"/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660912B0-1B6D-46C1-A526-72AD1592D971}"/>
    <cellStyle name="Normal 3" xfId="5" xr:uid="{2702F6B3-408A-4363-9D0B-FF252B9C6639}"/>
    <cellStyle name="Normal_Albania_-__Income_Statement_September_2009" xfId="3" xr:uid="{5BBA48EB-5E75-4676-A7EB-59D9109A52E8}"/>
    <cellStyle name="Normal_SHEET" xfId="4" xr:uid="{5682F31A-377E-43D2-A3D0-C4608F67C0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C82D-D083-4DE6-9E3E-52734A45703F}">
  <sheetPr codeName="Sheet3"/>
  <dimension ref="A1:H67"/>
  <sheetViews>
    <sheetView showGridLines="0" tabSelected="1" topLeftCell="A26" zoomScale="85" zoomScaleNormal="85" workbookViewId="0">
      <selection activeCell="B42" sqref="B42:C46"/>
    </sheetView>
  </sheetViews>
  <sheetFormatPr defaultColWidth="9.109375" defaultRowHeight="13.8" x14ac:dyDescent="0.25"/>
  <cols>
    <col min="1" max="1" width="96.1093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11" style="3" bestFit="1" customWidth="1"/>
    <col min="7" max="7" width="11.44140625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78896245</v>
      </c>
      <c r="C10" s="10"/>
      <c r="D10" s="12">
        <v>25693348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>
        <v>409923</v>
      </c>
      <c r="C15" s="10"/>
      <c r="D15" s="12">
        <v>5135444</v>
      </c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-67852974</v>
      </c>
      <c r="C19" s="10"/>
      <c r="D19" s="12">
        <v>-24225561</v>
      </c>
      <c r="E19" s="9"/>
    </row>
    <row r="20" spans="1:5" x14ac:dyDescent="0.25">
      <c r="A20" s="11" t="s">
        <v>18</v>
      </c>
      <c r="B20" s="12">
        <v>-5606206</v>
      </c>
      <c r="C20" s="10"/>
      <c r="D20" s="12">
        <v>-1993044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-4520004</v>
      </c>
      <c r="C22" s="10"/>
      <c r="D22" s="12">
        <v>-2776000</v>
      </c>
      <c r="E22" s="9"/>
    </row>
    <row r="23" spans="1:5" x14ac:dyDescent="0.25">
      <c r="A23" s="11" t="s">
        <v>21</v>
      </c>
      <c r="B23" s="12">
        <v>-754840</v>
      </c>
      <c r="C23" s="10"/>
      <c r="D23" s="12">
        <v>-463592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-154721</v>
      </c>
      <c r="C26" s="10"/>
      <c r="D26" s="12">
        <v>-162017</v>
      </c>
      <c r="E26" s="9"/>
    </row>
    <row r="27" spans="1:5" x14ac:dyDescent="0.25">
      <c r="A27" s="8" t="s">
        <v>25</v>
      </c>
      <c r="B27" s="12"/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8" ht="15" customHeight="1" x14ac:dyDescent="0.25">
      <c r="A33" s="11" t="s">
        <v>31</v>
      </c>
      <c r="B33" s="12"/>
      <c r="C33" s="10"/>
      <c r="D33" s="12"/>
      <c r="E33" s="9"/>
    </row>
    <row r="34" spans="1:8" ht="15" customHeight="1" x14ac:dyDescent="0.25">
      <c r="A34" s="11" t="s">
        <v>32</v>
      </c>
      <c r="B34" s="12"/>
      <c r="C34" s="10"/>
      <c r="D34" s="12"/>
      <c r="E34" s="9"/>
    </row>
    <row r="35" spans="1:8" x14ac:dyDescent="0.25">
      <c r="A35" s="8" t="s">
        <v>33</v>
      </c>
      <c r="B35" s="12"/>
      <c r="C35" s="10"/>
      <c r="D35" s="12"/>
      <c r="E35" s="9"/>
    </row>
    <row r="36" spans="1:8" x14ac:dyDescent="0.25">
      <c r="A36" s="8" t="s">
        <v>34</v>
      </c>
      <c r="B36" s="9"/>
      <c r="C36" s="10"/>
      <c r="D36" s="9"/>
      <c r="E36" s="9"/>
    </row>
    <row r="37" spans="1:8" x14ac:dyDescent="0.25">
      <c r="A37" s="11" t="s">
        <v>35</v>
      </c>
      <c r="B37" s="12"/>
      <c r="C37" s="10"/>
      <c r="D37" s="12"/>
      <c r="E37" s="9"/>
    </row>
    <row r="38" spans="1:8" x14ac:dyDescent="0.25">
      <c r="A38" s="11" t="s">
        <v>36</v>
      </c>
      <c r="B38" s="12"/>
      <c r="C38" s="10"/>
      <c r="D38" s="12"/>
      <c r="E38" s="9"/>
    </row>
    <row r="39" spans="1:8" x14ac:dyDescent="0.25">
      <c r="A39" s="11" t="s">
        <v>37</v>
      </c>
      <c r="B39" s="12"/>
      <c r="C39" s="10"/>
      <c r="D39" s="12"/>
      <c r="E39" s="9"/>
    </row>
    <row r="40" spans="1:8" x14ac:dyDescent="0.25">
      <c r="A40" s="8" t="s">
        <v>38</v>
      </c>
      <c r="B40" s="12"/>
      <c r="C40" s="10"/>
      <c r="D40" s="12"/>
      <c r="E40" s="9"/>
    </row>
    <row r="41" spans="1:8" ht="14.4" x14ac:dyDescent="0.3">
      <c r="A41" s="13" t="s">
        <v>39</v>
      </c>
      <c r="B41" s="12">
        <v>1391551</v>
      </c>
      <c r="C41" s="10"/>
      <c r="D41" s="12">
        <v>726767</v>
      </c>
      <c r="E41" s="9"/>
    </row>
    <row r="42" spans="1:8" x14ac:dyDescent="0.25">
      <c r="A42" s="8" t="s">
        <v>40</v>
      </c>
      <c r="B42" s="14">
        <f>SUM(B9:B41)</f>
        <v>1808974</v>
      </c>
      <c r="C42" s="15"/>
      <c r="D42" s="14">
        <f>SUM(D9:D41)</f>
        <v>1935345</v>
      </c>
      <c r="E42" s="15"/>
      <c r="H42" s="16"/>
    </row>
    <row r="43" spans="1:8" x14ac:dyDescent="0.25">
      <c r="A43" s="8" t="s">
        <v>41</v>
      </c>
      <c r="B43" s="15"/>
      <c r="C43" s="15"/>
      <c r="D43" s="15"/>
      <c r="E43" s="15"/>
    </row>
    <row r="44" spans="1:8" x14ac:dyDescent="0.25">
      <c r="A44" s="11" t="s">
        <v>42</v>
      </c>
      <c r="B44" s="12">
        <v>-271346</v>
      </c>
      <c r="C44" s="10"/>
      <c r="D44" s="12">
        <v>-290302</v>
      </c>
      <c r="E44" s="9"/>
      <c r="G44" s="17"/>
    </row>
    <row r="45" spans="1:8" x14ac:dyDescent="0.25">
      <c r="A45" s="11" t="s">
        <v>43</v>
      </c>
      <c r="B45" s="12">
        <v>-1391551</v>
      </c>
      <c r="C45" s="10"/>
      <c r="D45" s="12">
        <v>-726767</v>
      </c>
      <c r="E45" s="9"/>
      <c r="G45" s="16"/>
    </row>
    <row r="46" spans="1:8" x14ac:dyDescent="0.25">
      <c r="A46" s="11" t="s">
        <v>44</v>
      </c>
      <c r="B46" s="12"/>
      <c r="C46" s="10"/>
      <c r="D46" s="12"/>
      <c r="E46" s="9"/>
    </row>
    <row r="47" spans="1:8" x14ac:dyDescent="0.25">
      <c r="A47" s="8" t="s">
        <v>45</v>
      </c>
      <c r="B47" s="38">
        <f>B42-B41+B44</f>
        <v>146077</v>
      </c>
      <c r="C47" s="15"/>
      <c r="D47" s="38">
        <f>D42-D41+D44</f>
        <v>918276</v>
      </c>
      <c r="E47" s="15"/>
    </row>
    <row r="48" spans="1:8" ht="14.4" thickBot="1" x14ac:dyDescent="0.3">
      <c r="A48" s="18"/>
      <c r="B48" s="19"/>
      <c r="C48" s="19"/>
      <c r="D48" s="19"/>
      <c r="E48" s="10"/>
    </row>
    <row r="49" spans="1:5" ht="14.4" thickTop="1" x14ac:dyDescent="0.25">
      <c r="A49" s="20" t="s">
        <v>46</v>
      </c>
      <c r="B49" s="21"/>
      <c r="C49" s="21"/>
      <c r="D49" s="21"/>
      <c r="E49" s="10"/>
    </row>
    <row r="50" spans="1:5" x14ac:dyDescent="0.25">
      <c r="A50" s="11" t="s">
        <v>47</v>
      </c>
      <c r="B50" s="22"/>
      <c r="C50" s="21"/>
      <c r="D50" s="22"/>
      <c r="E50" s="9"/>
    </row>
    <row r="51" spans="1:5" x14ac:dyDescent="0.25">
      <c r="A51" s="11" t="s">
        <v>48</v>
      </c>
      <c r="B51" s="22"/>
      <c r="C51" s="21"/>
      <c r="D51" s="22"/>
      <c r="E51" s="9"/>
    </row>
    <row r="52" spans="1:5" x14ac:dyDescent="0.25">
      <c r="A52" s="11" t="s">
        <v>49</v>
      </c>
      <c r="B52" s="22"/>
      <c r="C52" s="21"/>
      <c r="D52" s="22"/>
      <c r="E52" s="5"/>
    </row>
    <row r="53" spans="1:5" ht="15" customHeight="1" x14ac:dyDescent="0.25">
      <c r="A53" s="11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17"/>
    </row>
    <row r="55" spans="1:5" x14ac:dyDescent="0.25">
      <c r="A55" s="20" t="s">
        <v>52</v>
      </c>
      <c r="B55" s="25">
        <f>SUM(B50:B54)</f>
        <v>0</v>
      </c>
      <c r="C55" s="26"/>
      <c r="D55" s="25">
        <f>SUM(D50:D54)</f>
        <v>0</v>
      </c>
      <c r="E55" s="23"/>
    </row>
    <row r="56" spans="1:5" x14ac:dyDescent="0.25">
      <c r="A56" s="27"/>
      <c r="B56" s="28"/>
      <c r="C56" s="28"/>
      <c r="D56" s="28"/>
      <c r="E56" s="23"/>
    </row>
    <row r="57" spans="1:5" ht="14.4" thickBot="1" x14ac:dyDescent="0.3">
      <c r="A57" s="20" t="s">
        <v>53</v>
      </c>
      <c r="B57" s="37">
        <f>B47+B55</f>
        <v>146077</v>
      </c>
      <c r="C57" s="30"/>
      <c r="D57" s="29">
        <f>D47+D55</f>
        <v>918276</v>
      </c>
      <c r="E57" s="23"/>
    </row>
    <row r="58" spans="1:5" ht="14.4" thickTop="1" x14ac:dyDescent="0.25">
      <c r="A58" s="27"/>
      <c r="B58" s="28"/>
      <c r="C58" s="28"/>
      <c r="D58" s="28"/>
      <c r="E58" s="23"/>
    </row>
    <row r="59" spans="1:5" ht="14.4" x14ac:dyDescent="0.3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  <row r="66" spans="1:5" x14ac:dyDescent="0.25">
      <c r="A66" s="2" t="s">
        <v>58</v>
      </c>
    </row>
    <row r="67" spans="1:5" x14ac:dyDescent="0.25">
      <c r="A67" s="2" t="s">
        <v>59</v>
      </c>
    </row>
  </sheetData>
  <pageMargins left="0.70866141732283472" right="0.70866141732283472" top="0.35433070866141736" bottom="0.31496062992125984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2022-06-20T10:47:41Z</dcterms:created>
  <dcterms:modified xsi:type="dcterms:W3CDTF">2022-06-20T11:18:39Z</dcterms:modified>
</cp:coreProperties>
</file>