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39" i="1"/>
  <c r="B37" i="1"/>
  <c r="B30" i="1"/>
  <c r="B27" i="1"/>
  <c r="B19" i="1"/>
  <c r="B14" i="1"/>
  <c r="B10" i="1"/>
  <c r="B42" i="1" l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<sst xmlns="http://schemas.openxmlformats.org/spreadsheetml/2006/main" count="66" uniqueCount="62">
  <si>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</si>
  <si>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E.M.SH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</si>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</sst>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J34" sqref="J1:L1048576"/>
    </sheetView>
  </sheetViews>
  <sheetFormatPr defaultRowHeight="15" x14ac:dyDescent="0.25"/>
  <cols>
    <col min="1" max="1" width="98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f>1015042+87637669</f>
        <v>88652711</v>
      </c>
      <c r="C10" s="14"/>
      <c r="D10" s="17">
        <v>102472828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>
        <f>107591</f>
        <v>107591</v>
      </c>
      <c r="C14" s="14"/>
      <c r="D14" s="17">
        <v>727060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f>-(54877119-10365883)</f>
        <v>-44511236</v>
      </c>
      <c r="C19" s="14"/>
      <c r="D19" s="17">
        <v>-62407741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-11460584</v>
      </c>
      <c r="C22" s="14"/>
      <c r="D22" s="17">
        <v>-10772787</v>
      </c>
      <c r="E22" s="13"/>
      <c r="F22" s="3"/>
    </row>
    <row r="23" spans="1:6" x14ac:dyDescent="0.25">
      <c r="A23" s="16" t="s">
        <v>25</v>
      </c>
      <c r="B23" s="17">
        <v>-1913928</v>
      </c>
      <c r="C23" s="14"/>
      <c r="D23" s="17">
        <v>-1799068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-6726659</v>
      </c>
      <c r="C26" s="14"/>
      <c r="D26" s="17">
        <v>-2894181</v>
      </c>
      <c r="E26" s="13"/>
      <c r="F26" s="3"/>
    </row>
    <row r="27" spans="1:6" x14ac:dyDescent="0.25">
      <c r="A27" s="12" t="s">
        <v>29</v>
      </c>
      <c r="B27" s="17">
        <f>-(2377833+1319486+1469289+474671+4296600+1067196+99224+1297533+31424+137703+572054+1689263+60349+384597+337364+5000+204241+86840+23807+4833+209892+301381)</f>
        <v>-16450580</v>
      </c>
      <c r="C27" s="14"/>
      <c r="D27" s="17">
        <v>-19639235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f>2+532353+1</f>
        <v>532356</v>
      </c>
      <c r="C30" s="14"/>
      <c r="D30" s="17">
        <v>157</v>
      </c>
      <c r="E30" s="13"/>
      <c r="F30" s="19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>
        <f>-(2133106+85767+1455763)</f>
        <v>-3674636</v>
      </c>
      <c r="C37" s="14"/>
      <c r="D37" s="17">
        <v>-1093608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f>-(218942+120+24)</f>
        <v>-219086</v>
      </c>
      <c r="C39" s="14"/>
      <c r="D39" s="17">
        <v>-783208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4335949</v>
      </c>
      <c r="C42" s="23"/>
      <c r="D42" s="22">
        <v>3810217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-731380</v>
      </c>
      <c r="C44" s="14"/>
      <c r="D44" s="17">
        <v>-688311</v>
      </c>
      <c r="E44" s="13"/>
      <c r="F44" s="19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3604569</v>
      </c>
      <c r="C47" s="24"/>
      <c r="D47" s="25">
        <v>3121906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3604569</v>
      </c>
      <c r="C57" s="42"/>
      <c r="D57" s="41">
        <v>3121906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2021-07-22T09:31:18Z</dcterms:modified>
</cp:coreProperties>
</file>