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da\Documents\ASF DOCUMENTS\13. KORRESPODENCA\Korrespodenca me Tatimet\Koorespodenca me Tatimet 2023\Deklarimi vjetor i bilancit 2022\Deklarimi ne Qkb\"/>
    </mc:Choice>
  </mc:AlternateContent>
  <xr:revisionPtr revIDLastSave="0" documentId="13_ncr:1_{C17058DE-C423-4C2A-AFC0-A3BB2644EA83}" xr6:coauthVersionLast="47" xr6:coauthVersionMax="47" xr10:uidLastSave="{00000000-0000-0000-0000-000000000000}"/>
  <bookViews>
    <workbookView xWindow="-120" yWindow="-120" windowWidth="25440" windowHeight="15390" tabRatio="772" xr2:uid="{00000000-000D-0000-FFFF-FFFF00000000}"/>
  </bookViews>
  <sheets>
    <sheet name="1.Pasqyra e Perform. (natyra)" sheetId="21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1" l="1"/>
  <c r="D28" i="21" l="1"/>
  <c r="D30" i="21" s="1"/>
  <c r="D35" i="21" s="1"/>
  <c r="D50" i="21" s="1"/>
  <c r="D67" i="21"/>
  <c r="B67" i="21"/>
  <c r="D59" i="21"/>
  <c r="D69" i="21" s="1"/>
  <c r="B59" i="21"/>
  <c r="B69" i="21" s="1"/>
  <c r="B28" i="21" l="1"/>
  <c r="B30" i="21" s="1"/>
  <c r="B35" i="21" s="1"/>
  <c r="B50" i="21" s="1"/>
  <c r="B71" i="21" s="1"/>
  <c r="D71" i="2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<sst xmlns="http://schemas.openxmlformats.org/spreadsheetml/2006/main" count="416" uniqueCount="270">
  <si>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</si>
  <si>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</si>
  <si>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</si>
  <si>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</si>
  <si>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</si>
  <si>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</si>
  <si>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</si>
  <si>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</si>
  <si>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</si>
  <si>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</si>
  <si>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</si>
  <si>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</si>
  <si>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</si>
  <si>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</si>
  <si>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</si>
  <si>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</si>
  <si>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</si>
  <si>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</si>
  <si>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</si>
  <si>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</si>
  <si>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</si>
  <si>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</si>
  <si>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</si>
  <si>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</si>
  <si>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</si>
  <si>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</si>
  <si>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</si>
  <si>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</si>
  <si>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</si>
  <si>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</si>
  <si>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</si>
  <si>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</si>
  <si>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</si>
  <si>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</si>
  <si>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</si>
  <si>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</si>
  <si>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</si>
  <si>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</si>
  <si>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</si>
  <si>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</si>
  <si>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</si>
  <si>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</si>
  <si>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</si>
  <si>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</si>
  <si>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</si>
  <si>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</si>
  <si>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</si>
  <si>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</si>
  <si>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</si>
  <si>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</si>
  <si>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</si>
  <si>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</si>
  <si>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</si>
  <si>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</si>
  <si>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</si>
  <si>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</si>
  <si>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</si>
  <si>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</si>
  <si>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</si>
  <si>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</si>
  <si>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</si>
  <si>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</si>
  <si>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</si>
  <si>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</si>
  <si>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</si>
  <si>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</si>
  <si>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</si>
  <si>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</si>
  <si>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</si>
  <si>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</si>
  <si>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</si>
  <si>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</si>
  <si>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</si>
  <si>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</si>
  <si>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</si>
  <si>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</si>
  <si>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</si>
  <si>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</si>
  <si>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</si>
  <si>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</si>
  <si>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</si>
  <si>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</si>
  <si>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</si>
  <si>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</si>
  <si>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</si>
  <si>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</si>
  <si>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</si>
  <si>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</si>
  <si>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</si>
  <si>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</si>
  <si>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</si>
  <si>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</si>
  <si>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</si>
  <si>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</si>
  <si>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</si>
  <si>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</si>
  <si>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</si>
  <si>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</si>
  <si>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</si>
  <si>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</si>
  <si>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</si>
  <si>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</si>
  <si>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</si>
  <si>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</si>
  <si>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</si>
  <si>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</si>
  <si>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</si>
  <si>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</si>
  <si>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</si>
  <si>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</si>
  <si>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</si>
  <si>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</si>
  <si>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</si>
  <si>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</si>
  <si>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</si>
  <si>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</si>
  <si>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</si>
  <si>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</si>
  <si>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</si>
  <si>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</si>
  <si>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</si>
  <si>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</si>
  <si>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</si>
  <si>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</si>
  <si>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</si>
  <si>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</si>
  <si>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</si>
  <si>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</si>
  <si>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</si>
  <si>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</si>
  <si>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</si>
  <si>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</si>
  <si>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</si>
  <si>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</si>
  <si>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</si>
  <si>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</si>
  <si>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</si>
  <si>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</si>
  <si>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</si>
  <si>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</si>
  <si>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</si>
  <si>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</si>
  <si>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</si>
  <si>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</si>
  <si>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</si>
  <si>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</si>
  <si>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</si>
  <si>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</si>
  <si>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</si>
  <si>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</si>
  <si>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</si>
  <si>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</si>
  <si>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</si>
  <si>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</si>
  <si>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</si>
  <si>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</si>
  <si>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</si>
  <si>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</si>
  <si>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</si>
  <si>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</si>
  <si>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</si>
  <si>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</si>
  <si>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</si>
  <si>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</si>
  <si>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</si>
  <si>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</si>
  <si>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</si>
  <si>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</si>
  <si>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</si>
  <si>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</si>
  <si>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</si>
  <si>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</si>
  <si>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</si>
  <si>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</si>
  <si>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</si>
  <si>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</si>
  <si>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</si>
  <si>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</si>
  <si>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</si>
  <si>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</si>
  <si>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</si>
  <si>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</si>
  <si>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</si>
  <si>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</si>
  <si>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</si>
  <si>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</si>
  <si>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</si>
  <si>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</si>
  <si>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</si>
  <si>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</si>
  <si>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</si>
  <si>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</si>
  <si>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</si>
  <si>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</si>
  <si>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</si>
  <si>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</si>
  <si>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</si>
  <si>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</si>
  <si>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</si>
  <si>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</si>
  <si>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</si>
  <si>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</si>
  <si>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</si>
  <si>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</si>
  <si>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</si>
  <si>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</si>
  <si>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</si>
  <si>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</si>
  <si>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</si>
  <si>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</si>
  <si>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</si>
  <si>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</si>
  <si>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</si>
  <si>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</si>
  <si>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Pasqyrat financiare te vitit</t>
  </si>
  <si>
    <t>Lek/Mije Lek/Miljon Lek</t>
  </si>
  <si>
    <t>Te ardhura te tjera gjitheperfshirese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</si>
  <si>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</si>
  <si>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</si>
  <si>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</si>
  <si>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</si>
  <si>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</si>
  <si>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</si>
  <si>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</si>
  <si>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</si>
  <si>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</si>
  <si>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</si>
  <si>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</si>
  <si>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</si>
  <si>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</si>
  <si>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</si>
  <si>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</si>
  <si>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</si>
  <si>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</si>
  <si>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</si>
  <si>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</si>
  <si>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</si>
  <si>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(pershkruaj)Te ardhura nga kursi I kembimit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</si>
  <si>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</si>
  <si>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</si>
  <si>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</si>
  <si>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</si>
  <si>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</si>
  <si>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</si>
  <si>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</si>
  <si>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</si>
  <si>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</si>
  <si>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</si>
  <si>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</si>
  <si>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</si>
  <si>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</si>
  <si>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</si>
  <si>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</si>
  <si>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</si>
  <si>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</si>
  <si>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</si>
  <si>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</si>
  <si>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</si>
  <si>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</si>
  <si>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</si>
  <si>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</si>
  <si>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</si>
  <si>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</si>
  <si>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</si>
  <si>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</si>
  <si>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</si>
  <si>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</si>
  <si>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Agro &amp; Social Fund</t>
  </si>
  <si>
    <t>K71616007M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</si>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</sst>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81" fillId="0" borderId="0" xfId="3185" applyFont="1"/>
    <xf numFmtId="0" fontId="175" fillId="0" borderId="0" xfId="3185" applyFont="1"/>
    <xf numFmtId="0" fontId="182" fillId="0" borderId="0" xfId="3185" applyFont="1"/>
    <xf numFmtId="0" fontId="178" fillId="0" borderId="0" xfId="3185" applyFont="1"/>
    <xf numFmtId="3" fontId="177" fillId="0" borderId="0" xfId="3185" applyNumberFormat="1" applyFont="1" applyAlignment="1">
      <alignment horizontal="center" vertical="center"/>
    </xf>
    <xf numFmtId="0" fontId="180" fillId="0" borderId="0" xfId="3185" applyFont="1" applyAlignment="1">
      <alignment horizontal="left" wrapText="1" indent="2"/>
    </xf>
    <xf numFmtId="0" fontId="175" fillId="0" borderId="0" xfId="3185" applyFont="1" applyAlignment="1">
      <alignment horizontal="center"/>
    </xf>
    <xf numFmtId="0" fontId="184" fillId="0" borderId="0" xfId="6596" applyFont="1" applyAlignment="1">
      <alignment wrapText="1"/>
    </xf>
    <xf numFmtId="0" fontId="184" fillId="0" borderId="0" xfId="3185" applyFont="1"/>
    <xf numFmtId="0" fontId="179" fillId="0" borderId="0" xfId="6596" applyFont="1" applyAlignment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Alignment="1">
      <alignment horizontal="right"/>
    </xf>
    <xf numFmtId="0" fontId="179" fillId="62" borderId="0" xfId="6596" applyFont="1" applyFill="1" applyAlignment="1">
      <alignment wrapText="1"/>
    </xf>
    <xf numFmtId="0" fontId="176" fillId="0" borderId="0" xfId="6596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Alignment="1">
      <alignment horizontal="right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5" fillId="0" borderId="0" xfId="6596" applyFont="1" applyAlignment="1">
      <alignment horizontal="left" vertical="center"/>
    </xf>
    <xf numFmtId="0" fontId="179" fillId="0" borderId="0" xfId="6596" applyFont="1" applyAlignment="1">
      <alignment horizontal="left" wrapText="1" indent="2"/>
    </xf>
    <xf numFmtId="37" fontId="176" fillId="0" borderId="25" xfId="3185" applyNumberFormat="1" applyFont="1" applyBorder="1" applyAlignment="1">
      <alignment horizontal="right"/>
    </xf>
    <xf numFmtId="0" fontId="1" fillId="0" borderId="0" xfId="6596"/>
    <xf numFmtId="37" fontId="176" fillId="0" borderId="15" xfId="3185" applyNumberFormat="1" applyFont="1" applyBorder="1" applyAlignment="1">
      <alignment horizontal="right"/>
    </xf>
    <xf numFmtId="0" fontId="175" fillId="61" borderId="0" xfId="3185" applyFont="1" applyFill="1" applyAlignment="1">
      <alignment horizontal="center"/>
    </xf>
    <xf numFmtId="37" fontId="186" fillId="61" borderId="0" xfId="215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2 2 2" xfId="6595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29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4" xr:uid="{00000000-0005-0000-0000-0000F30B0000}"/>
    <cellStyle name="Comma 49 3" xfId="2186" xr:uid="{00000000-0005-0000-0000-0000F40B0000}"/>
    <cellStyle name="Comma 49 3 2" xfId="4430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1" xr:uid="{00000000-0005-0000-0000-0000F80B0000}"/>
    <cellStyle name="Comma 49 4 3" xfId="2189" xr:uid="{00000000-0005-0000-0000-0000F90B0000}"/>
    <cellStyle name="Comma 49 4 3 2" xfId="4432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3" xr:uid="{00000000-0005-0000-0000-0000FD0B0000}"/>
    <cellStyle name="Comma 49 4 6" xfId="5043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6" xr:uid="{00000000-0005-0000-0000-0000020C0000}"/>
    <cellStyle name="Comma 5 2 3" xfId="2195" xr:uid="{00000000-0005-0000-0000-0000030C0000}"/>
    <cellStyle name="Comma 5 2 3 2" xfId="4437" xr:uid="{00000000-0005-0000-0000-0000040C0000}"/>
    <cellStyle name="Comma 5 2 4" xfId="4435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8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1" xr:uid="{00000000-0005-0000-0000-0000100C0000}"/>
    <cellStyle name="Comma 5 6 2 3" xfId="5041" xr:uid="{00000000-0005-0000-0000-0000110C0000}"/>
    <cellStyle name="Comma 5 6 3" xfId="2205" xr:uid="{00000000-0005-0000-0000-0000120C0000}"/>
    <cellStyle name="Comma 5 6 4" xfId="5042" xr:uid="{00000000-0005-0000-0000-0000130C0000}"/>
    <cellStyle name="Comma 5 7" xfId="4434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2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3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4" xr:uid="{00000000-0005-0000-0000-00001E0C0000}"/>
    <cellStyle name="Comma 50 4 3" xfId="2213" xr:uid="{00000000-0005-0000-0000-00001F0C0000}"/>
    <cellStyle name="Comma 50 4 3 2" xfId="4445" xr:uid="{00000000-0005-0000-0000-0000200C0000}"/>
    <cellStyle name="Comma 50 4 4" xfId="2214" xr:uid="{00000000-0005-0000-0000-0000210C0000}"/>
    <cellStyle name="Comma 50 4 4 2" xfId="5040" xr:uid="{00000000-0005-0000-0000-0000220C0000}"/>
    <cellStyle name="Comma 50 5" xfId="2215" xr:uid="{00000000-0005-0000-0000-0000230C0000}"/>
    <cellStyle name="Comma 50 5 2" xfId="4446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8" xr:uid="{00000000-0005-0000-0000-0000270C0000}"/>
    <cellStyle name="Comma 50 6 3" xfId="4447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49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0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1" xr:uid="{00000000-0005-0000-0000-0000320C0000}"/>
    <cellStyle name="Comma 51 4 3" xfId="2225" xr:uid="{00000000-0005-0000-0000-0000330C0000}"/>
    <cellStyle name="Comma 51 4 3 2" xfId="4452" xr:uid="{00000000-0005-0000-0000-0000340C0000}"/>
    <cellStyle name="Comma 51 4 4" xfId="2226" xr:uid="{00000000-0005-0000-0000-0000350C0000}"/>
    <cellStyle name="Comma 51 4 4 2" xfId="5039" xr:uid="{00000000-0005-0000-0000-0000360C0000}"/>
    <cellStyle name="Comma 51 5" xfId="2227" xr:uid="{00000000-0005-0000-0000-0000370C0000}"/>
    <cellStyle name="Comma 51 5 2" xfId="4453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5" xr:uid="{00000000-0005-0000-0000-00003B0C0000}"/>
    <cellStyle name="Comma 51 6 3" xfId="4454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6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7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8" xr:uid="{00000000-0005-0000-0000-0000460C0000}"/>
    <cellStyle name="Comma 52 4 3" xfId="2237" xr:uid="{00000000-0005-0000-0000-0000470C0000}"/>
    <cellStyle name="Comma 52 4 3 2" xfId="4459" xr:uid="{00000000-0005-0000-0000-0000480C0000}"/>
    <cellStyle name="Comma 52 4 4" xfId="2238" xr:uid="{00000000-0005-0000-0000-0000490C0000}"/>
    <cellStyle name="Comma 52 4 4 2" xfId="5038" xr:uid="{00000000-0005-0000-0000-00004A0C0000}"/>
    <cellStyle name="Comma 52 5" xfId="2239" xr:uid="{00000000-0005-0000-0000-00004B0C0000}"/>
    <cellStyle name="Comma 52 5 2" xfId="4460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2" xr:uid="{00000000-0005-0000-0000-00004F0C0000}"/>
    <cellStyle name="Comma 52 6 3" xfId="4461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3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4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5" xr:uid="{00000000-0005-0000-0000-00005A0C0000}"/>
    <cellStyle name="Comma 53 4 3" xfId="2249" xr:uid="{00000000-0005-0000-0000-00005B0C0000}"/>
    <cellStyle name="Comma 53 4 3 2" xfId="4466" xr:uid="{00000000-0005-0000-0000-00005C0C0000}"/>
    <cellStyle name="Comma 53 4 4" xfId="2250" xr:uid="{00000000-0005-0000-0000-00005D0C0000}"/>
    <cellStyle name="Comma 53 4 4 2" xfId="5037" xr:uid="{00000000-0005-0000-0000-00005E0C0000}"/>
    <cellStyle name="Comma 53 5" xfId="2251" xr:uid="{00000000-0005-0000-0000-00005F0C0000}"/>
    <cellStyle name="Comma 53 5 2" xfId="4467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69" xr:uid="{00000000-0005-0000-0000-0000650C0000}"/>
    <cellStyle name="Comma 53 7 3" xfId="4468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0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1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2" xr:uid="{00000000-0005-0000-0000-0000700C0000}"/>
    <cellStyle name="Comma 54 4 3" xfId="2263" xr:uid="{00000000-0005-0000-0000-0000710C0000}"/>
    <cellStyle name="Comma 54 4 3 2" xfId="4473" xr:uid="{00000000-0005-0000-0000-0000720C0000}"/>
    <cellStyle name="Comma 54 4 4" xfId="2264" xr:uid="{00000000-0005-0000-0000-0000730C0000}"/>
    <cellStyle name="Comma 54 4 4 2" xfId="5036" xr:uid="{00000000-0005-0000-0000-0000740C0000}"/>
    <cellStyle name="Comma 54 5" xfId="2265" xr:uid="{00000000-0005-0000-0000-0000750C0000}"/>
    <cellStyle name="Comma 54 5 2" xfId="4474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6" xr:uid="{00000000-0005-0000-0000-00007B0C0000}"/>
    <cellStyle name="Comma 54 7 3" xfId="4475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8" xr:uid="{00000000-0005-0000-0000-0000810C0000}"/>
    <cellStyle name="Comma 55 2 4" xfId="4477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79" xr:uid="{00000000-0005-0000-0000-0000850C0000}"/>
    <cellStyle name="Comma 55 3 3" xfId="2276" xr:uid="{00000000-0005-0000-0000-0000860C0000}"/>
    <cellStyle name="Comma 55 3 3 2" xfId="5035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0" xr:uid="{00000000-0005-0000-0000-00008A0C0000}"/>
    <cellStyle name="Comma 55 4 3" xfId="2279" xr:uid="{00000000-0005-0000-0000-00008B0C0000}"/>
    <cellStyle name="Comma 55 4 3 2" xfId="4481" xr:uid="{00000000-0005-0000-0000-00008C0C0000}"/>
    <cellStyle name="Comma 55 4 4" xfId="2280" xr:uid="{00000000-0005-0000-0000-00008D0C0000}"/>
    <cellStyle name="Comma 55 4 4 2" xfId="5034" xr:uid="{00000000-0005-0000-0000-00008E0C0000}"/>
    <cellStyle name="Comma 55 5" xfId="2281" xr:uid="{00000000-0005-0000-0000-00008F0C0000}"/>
    <cellStyle name="Comma 55 5 2" xfId="4482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4" xr:uid="{00000000-0005-0000-0000-0000950C0000}"/>
    <cellStyle name="Comma 55 7 3" xfId="4483" xr:uid="{00000000-0005-0000-0000-0000960C0000}"/>
    <cellStyle name="Comma 55 8" xfId="2286" xr:uid="{00000000-0005-0000-0000-0000970C0000}"/>
    <cellStyle name="Comma 55 8 2" xfId="5033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7" xr:uid="{00000000-0005-0000-0000-00009D0C0000}"/>
    <cellStyle name="Comma 56 2 4" xfId="4486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89" xr:uid="{00000000-0005-0000-0000-0000A20C0000}"/>
    <cellStyle name="Comma 56 3 4" xfId="2294" xr:uid="{00000000-0005-0000-0000-0000A30C0000}"/>
    <cellStyle name="Comma 56 3 4 2" xfId="4490" xr:uid="{00000000-0005-0000-0000-0000A40C0000}"/>
    <cellStyle name="Comma 56 3 4 3" xfId="5032" xr:uid="{00000000-0005-0000-0000-0000A50C0000}"/>
    <cellStyle name="Comma 56 3 5" xfId="4488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1" xr:uid="{00000000-0005-0000-0000-0000A90C0000}"/>
    <cellStyle name="Comma 56 4 3" xfId="2297" xr:uid="{00000000-0005-0000-0000-0000AA0C0000}"/>
    <cellStyle name="Comma 56 4 3 2" xfId="4492" xr:uid="{00000000-0005-0000-0000-0000AB0C0000}"/>
    <cellStyle name="Comma 56 4 4" xfId="2298" xr:uid="{00000000-0005-0000-0000-0000AC0C0000}"/>
    <cellStyle name="Comma 56 4 4 2" xfId="5031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3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5" xr:uid="{00000000-0005-0000-0000-0000B70C0000}"/>
    <cellStyle name="Comma 56 8 3" xfId="2307" xr:uid="{00000000-0005-0000-0000-0000B80C0000}"/>
    <cellStyle name="Comma 56 8 3 2" xfId="4496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7" xr:uid="{00000000-0005-0000-0000-0000BC0C0000}"/>
    <cellStyle name="Comma 56 8 6" xfId="4494" xr:uid="{00000000-0005-0000-0000-0000BD0C0000}"/>
    <cellStyle name="Comma 56 9" xfId="2310" xr:uid="{00000000-0005-0000-0000-0000BE0C0000}"/>
    <cellStyle name="Comma 56 9 2" xfId="4498" xr:uid="{00000000-0005-0000-0000-0000BF0C0000}"/>
    <cellStyle name="Comma 56 9 3" xfId="5446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0" xr:uid="{00000000-0005-0000-0000-0000C50C0000}"/>
    <cellStyle name="Comma 57 2 4" xfId="4499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1" xr:uid="{00000000-0005-0000-0000-0000C90C0000}"/>
    <cellStyle name="Comma 57 3 3" xfId="2317" xr:uid="{00000000-0005-0000-0000-0000CA0C0000}"/>
    <cellStyle name="Comma 57 3 3 2" xfId="5030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2" xr:uid="{00000000-0005-0000-0000-0000CE0C0000}"/>
    <cellStyle name="Comma 57 4 3" xfId="2320" xr:uid="{00000000-0005-0000-0000-0000CF0C0000}"/>
    <cellStyle name="Comma 57 4 3 2" xfId="4503" xr:uid="{00000000-0005-0000-0000-0000D00C0000}"/>
    <cellStyle name="Comma 57 4 4" xfId="2321" xr:uid="{00000000-0005-0000-0000-0000D10C0000}"/>
    <cellStyle name="Comma 57 4 4 2" xfId="5029" xr:uid="{00000000-0005-0000-0000-0000D20C0000}"/>
    <cellStyle name="Comma 57 5" xfId="2322" xr:uid="{00000000-0005-0000-0000-0000D30C0000}"/>
    <cellStyle name="Comma 57 5 2" xfId="4504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5" xr:uid="{00000000-0005-0000-0000-0000D90C0000}"/>
    <cellStyle name="Comma 57 7 3" xfId="2327" xr:uid="{00000000-0005-0000-0000-0000DA0C0000}"/>
    <cellStyle name="Comma 57 7 3 2" xfId="4506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8" xr:uid="{00000000-0005-0000-0000-0000E10C0000}"/>
    <cellStyle name="Comma 58 2 4" xfId="4507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09" xr:uid="{00000000-0005-0000-0000-0000E50C0000}"/>
    <cellStyle name="Comma 58 3 3" xfId="2335" xr:uid="{00000000-0005-0000-0000-0000E60C0000}"/>
    <cellStyle name="Comma 58 3 3 2" xfId="5445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1" xr:uid="{00000000-0005-0000-0000-0000EF0C0000}"/>
    <cellStyle name="Comma 59 2 4" xfId="4510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2" xr:uid="{00000000-0005-0000-0000-0000F30C0000}"/>
    <cellStyle name="Comma 59 3 3" xfId="2345" xr:uid="{00000000-0005-0000-0000-0000F40C0000}"/>
    <cellStyle name="Comma 59 3 3 2" xfId="5028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4" xr:uid="{00000000-0005-0000-0000-0000FC0C0000}"/>
    <cellStyle name="Comma 6 2 3" xfId="2352" xr:uid="{00000000-0005-0000-0000-0000FD0C0000}"/>
    <cellStyle name="Comma 6 2 3 2" xfId="4515" xr:uid="{00000000-0005-0000-0000-0000FE0C0000}"/>
    <cellStyle name="Comma 6 2 4" xfId="4513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6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7" xr:uid="{00000000-0005-0000-0000-0000050D0000}"/>
    <cellStyle name="Comma 6 3 3 3" xfId="2357" xr:uid="{00000000-0005-0000-0000-0000060D0000}"/>
    <cellStyle name="Comma 6 3 3 3 2" xfId="5027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8" xr:uid="{00000000-0005-0000-0000-00000B0D0000}"/>
    <cellStyle name="Comma 6 3 5 3" xfId="2361" xr:uid="{00000000-0005-0000-0000-00000C0D0000}"/>
    <cellStyle name="Comma 6 3 5 3 2" xfId="4519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0" xr:uid="{00000000-0005-0000-0000-0000100D0000}"/>
    <cellStyle name="Comma 6 3 5 6" xfId="5444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1" xr:uid="{00000000-0005-0000-0000-0000190D0000}"/>
    <cellStyle name="Comma 6 6 2 3" xfId="5025" xr:uid="{00000000-0005-0000-0000-00001A0D0000}"/>
    <cellStyle name="Comma 6 6 3" xfId="2371" xr:uid="{00000000-0005-0000-0000-00001B0D0000}"/>
    <cellStyle name="Comma 6 6 4" xfId="5026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3" xr:uid="{00000000-0005-0000-0000-0000220D0000}"/>
    <cellStyle name="Comma 60 2 4" xfId="4522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4" xr:uid="{00000000-0005-0000-0000-0000260D0000}"/>
    <cellStyle name="Comma 60 3 3" xfId="2379" xr:uid="{00000000-0005-0000-0000-0000270D0000}"/>
    <cellStyle name="Comma 60 3 3 2" xfId="5024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6" xr:uid="{00000000-0005-0000-0000-0000300D0000}"/>
    <cellStyle name="Comma 61 2 4" xfId="4525" xr:uid="{00000000-0005-0000-0000-0000310D0000}"/>
    <cellStyle name="Comma 61 3" xfId="2387" xr:uid="{00000000-0005-0000-0000-0000320D0000}"/>
    <cellStyle name="Comma 61 3 2" xfId="4527" xr:uid="{00000000-0005-0000-0000-0000330D0000}"/>
    <cellStyle name="Comma 61 4" xfId="2388" xr:uid="{00000000-0005-0000-0000-0000340D0000}"/>
    <cellStyle name="Comma 61 4 2" xfId="4528" xr:uid="{00000000-0005-0000-0000-0000350D0000}"/>
    <cellStyle name="Comma 61 5" xfId="2389" xr:uid="{00000000-0005-0000-0000-0000360D0000}"/>
    <cellStyle name="Comma 61 5 2" xfId="5443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0" xr:uid="{00000000-0005-0000-0000-00003C0D0000}"/>
    <cellStyle name="Comma 62 2 4" xfId="4529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1" xr:uid="{00000000-0005-0000-0000-0000410D0000}"/>
    <cellStyle name="Comma 62 5" xfId="2397" xr:uid="{00000000-0005-0000-0000-0000420D0000}"/>
    <cellStyle name="Comma 62 5 2" xfId="4532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3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4" xr:uid="{00000000-0005-0000-0000-00004B0D0000}"/>
    <cellStyle name="Comma 63 2 4" xfId="4533" xr:uid="{00000000-0005-0000-0000-00004C0D0000}"/>
    <cellStyle name="Comma 63 3" xfId="2404" xr:uid="{00000000-0005-0000-0000-00004D0D0000}"/>
    <cellStyle name="Comma 63 3 2" xfId="4535" xr:uid="{00000000-0005-0000-0000-00004E0D0000}"/>
    <cellStyle name="Comma 63 4" xfId="2405" xr:uid="{00000000-0005-0000-0000-00004F0D0000}"/>
    <cellStyle name="Comma 63 4 2" xfId="4536" xr:uid="{00000000-0005-0000-0000-0000500D0000}"/>
    <cellStyle name="Comma 63 5" xfId="2406" xr:uid="{00000000-0005-0000-0000-0000510D0000}"/>
    <cellStyle name="Comma 63 5 2" xfId="5442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8" xr:uid="{00000000-0005-0000-0000-0000570D0000}"/>
    <cellStyle name="Comma 64 2 4" xfId="4537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39" xr:uid="{00000000-0005-0000-0000-00005C0D0000}"/>
    <cellStyle name="Comma 64 5" xfId="2414" xr:uid="{00000000-0005-0000-0000-00005D0D0000}"/>
    <cellStyle name="Comma 64 5 2" xfId="4540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1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2" xr:uid="{00000000-0005-0000-0000-0000660D0000}"/>
    <cellStyle name="Comma 65 2 4" xfId="4541" xr:uid="{00000000-0005-0000-0000-0000670D0000}"/>
    <cellStyle name="Comma 65 3" xfId="2421" xr:uid="{00000000-0005-0000-0000-0000680D0000}"/>
    <cellStyle name="Comma 65 3 2" xfId="4543" xr:uid="{00000000-0005-0000-0000-0000690D0000}"/>
    <cellStyle name="Comma 65 4" xfId="2422" xr:uid="{00000000-0005-0000-0000-00006A0D0000}"/>
    <cellStyle name="Comma 65 4 2" xfId="4544" xr:uid="{00000000-0005-0000-0000-00006B0D0000}"/>
    <cellStyle name="Comma 65 5" xfId="2423" xr:uid="{00000000-0005-0000-0000-00006C0D0000}"/>
    <cellStyle name="Comma 65 5 2" xfId="5440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6" xr:uid="{00000000-0005-0000-0000-0000720D0000}"/>
    <cellStyle name="Comma 66 2 4" xfId="4545" xr:uid="{00000000-0005-0000-0000-0000730D0000}"/>
    <cellStyle name="Comma 66 3" xfId="2428" xr:uid="{00000000-0005-0000-0000-0000740D0000}"/>
    <cellStyle name="Comma 66 3 2" xfId="4547" xr:uid="{00000000-0005-0000-0000-0000750D0000}"/>
    <cellStyle name="Comma 66 4" xfId="2429" xr:uid="{00000000-0005-0000-0000-0000760D0000}"/>
    <cellStyle name="Comma 66 4 2" xfId="4548" xr:uid="{00000000-0005-0000-0000-0000770D0000}"/>
    <cellStyle name="Comma 66 5" xfId="2430" xr:uid="{00000000-0005-0000-0000-0000780D0000}"/>
    <cellStyle name="Comma 66 5 2" xfId="5022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49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0" xr:uid="{00000000-0005-0000-0000-0000800D0000}"/>
    <cellStyle name="Comma 67 4" xfId="2436" xr:uid="{00000000-0005-0000-0000-0000810D0000}"/>
    <cellStyle name="Comma 67 4 2" xfId="4551" xr:uid="{00000000-0005-0000-0000-0000820D0000}"/>
    <cellStyle name="Comma 67 5" xfId="2437" xr:uid="{00000000-0005-0000-0000-0000830D0000}"/>
    <cellStyle name="Comma 67 5 2" xfId="5021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2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3" xr:uid="{00000000-0005-0000-0000-00008B0D0000}"/>
    <cellStyle name="Comma 68 4" xfId="2443" xr:uid="{00000000-0005-0000-0000-00008C0D0000}"/>
    <cellStyle name="Comma 68 4 2" xfId="4554" xr:uid="{00000000-0005-0000-0000-00008D0D0000}"/>
    <cellStyle name="Comma 68 5" xfId="2444" xr:uid="{00000000-0005-0000-0000-00008E0D0000}"/>
    <cellStyle name="Comma 68 5 2" xfId="5439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5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6" xr:uid="{00000000-0005-0000-0000-0000960D0000}"/>
    <cellStyle name="Comma 69 4" xfId="2450" xr:uid="{00000000-0005-0000-0000-0000970D0000}"/>
    <cellStyle name="Comma 69 4 2" xfId="4557" xr:uid="{00000000-0005-0000-0000-0000980D0000}"/>
    <cellStyle name="Comma 69 5" xfId="2451" xr:uid="{00000000-0005-0000-0000-0000990D0000}"/>
    <cellStyle name="Comma 69 5 2" xfId="5020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59" xr:uid="{00000000-0005-0000-0000-00009F0D0000}"/>
    <cellStyle name="Comma 7 2 4" xfId="2456" xr:uid="{00000000-0005-0000-0000-0000A00D0000}"/>
    <cellStyle name="Comma 7 2 4 2" xfId="4560" xr:uid="{00000000-0005-0000-0000-0000A10D0000}"/>
    <cellStyle name="Comma 7 2 5" xfId="4558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1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19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2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3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8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4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5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8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6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7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7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8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7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69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6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0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6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1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5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2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5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3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4" xr:uid="{00000000-0005-0000-0000-0000F80D0000}"/>
    <cellStyle name="Comma 78 5" xfId="2520" xr:uid="{00000000-0005-0000-0000-0000F90D0000}"/>
    <cellStyle name="Comma 78 5 2" xfId="5434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5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6" xr:uid="{00000000-0005-0000-0000-0000020E0000}"/>
    <cellStyle name="Comma 79 5" xfId="2527" xr:uid="{00000000-0005-0000-0000-0000030E0000}"/>
    <cellStyle name="Comma 79 5 2" xfId="5433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8" xr:uid="{00000000-0005-0000-0000-00000B0E0000}"/>
    <cellStyle name="Comma 8 3 2 4" xfId="4577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79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2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0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1" xr:uid="{00000000-0005-0000-0000-0000220E0000}"/>
    <cellStyle name="Comma 80 5" xfId="2552" xr:uid="{00000000-0005-0000-0000-0000230E0000}"/>
    <cellStyle name="Comma 80 5 2" xfId="5014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2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3" xr:uid="{00000000-0005-0000-0000-00002C0E0000}"/>
    <cellStyle name="Comma 81 5" xfId="2559" xr:uid="{00000000-0005-0000-0000-00002D0E0000}"/>
    <cellStyle name="Comma 81 5 2" xfId="5013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4" xr:uid="{00000000-0005-0000-0000-0000340E0000}"/>
    <cellStyle name="Comma 82 2 4 3" xfId="5012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5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29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1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6" xr:uid="{00000000-0005-0000-0000-0000480E0000}"/>
    <cellStyle name="Comma 83 2 4 3" xfId="5010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7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09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8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0" xr:uid="{00000000-0005-0000-0000-0000600E0000}"/>
    <cellStyle name="Comma 84 14 2" xfId="5431" xr:uid="{00000000-0005-0000-0000-0000610E0000}"/>
    <cellStyle name="Comma 84 14 2 2" xfId="6224" xr:uid="{00000000-0005-0000-0000-0000620E0000}"/>
    <cellStyle name="Comma 84 14 3" xfId="5742" xr:uid="{00000000-0005-0000-0000-0000630E0000}"/>
    <cellStyle name="Comma 84 14 3 2" xfId="6465" xr:uid="{00000000-0005-0000-0000-0000640E0000}"/>
    <cellStyle name="Comma 84 14 4" xfId="5983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79" xr:uid="{00000000-0005-0000-0000-0000690E0000}"/>
    <cellStyle name="Comma 84 2 11 2" xfId="5430" xr:uid="{00000000-0005-0000-0000-00006A0E0000}"/>
    <cellStyle name="Comma 84 2 11 2 2" xfId="6223" xr:uid="{00000000-0005-0000-0000-00006B0E0000}"/>
    <cellStyle name="Comma 84 2 11 3" xfId="5741" xr:uid="{00000000-0005-0000-0000-00006C0E0000}"/>
    <cellStyle name="Comma 84 2 11 3 2" xfId="6464" xr:uid="{00000000-0005-0000-0000-00006D0E0000}"/>
    <cellStyle name="Comma 84 2 11 4" xfId="5982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89" xr:uid="{00000000-0005-0000-0000-00009B0E0000}"/>
    <cellStyle name="Comma 84 4 3" xfId="2646" xr:uid="{00000000-0005-0000-0000-00009C0E0000}"/>
    <cellStyle name="Comma 84 4 4" xfId="4588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0" xr:uid="{00000000-0005-0000-0000-0000B30E0000}"/>
    <cellStyle name="Comma 84 6 3" xfId="2668" xr:uid="{00000000-0005-0000-0000-0000B40E0000}"/>
    <cellStyle name="Comma 84 6 3 2" xfId="5007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1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1" xr:uid="{00000000-0005-0000-0000-0000D80E0000}"/>
    <cellStyle name="Comma 85 15 2" xfId="5428" xr:uid="{00000000-0005-0000-0000-0000D90E0000}"/>
    <cellStyle name="Comma 85 15 2 2" xfId="6222" xr:uid="{00000000-0005-0000-0000-0000DA0E0000}"/>
    <cellStyle name="Comma 85 15 3" xfId="5740" xr:uid="{00000000-0005-0000-0000-0000DB0E0000}"/>
    <cellStyle name="Comma 85 15 3 2" xfId="6463" xr:uid="{00000000-0005-0000-0000-0000DC0E0000}"/>
    <cellStyle name="Comma 85 15 4" xfId="5981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69" xr:uid="{00000000-0005-0000-0000-0000E10E0000}"/>
    <cellStyle name="Comma 85 2 11 2" xfId="5427" xr:uid="{00000000-0005-0000-0000-0000E20E0000}"/>
    <cellStyle name="Comma 85 2 11 2 2" xfId="6221" xr:uid="{00000000-0005-0000-0000-0000E30E0000}"/>
    <cellStyle name="Comma 85 2 11 3" xfId="5739" xr:uid="{00000000-0005-0000-0000-0000E40E0000}"/>
    <cellStyle name="Comma 85 2 11 3 2" xfId="6462" xr:uid="{00000000-0005-0000-0000-0000E50E0000}"/>
    <cellStyle name="Comma 85 2 11 4" xfId="5980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2" xr:uid="{00000000-0005-0000-0000-0000130F0000}"/>
    <cellStyle name="Comma 85 3 4 3" xfId="5426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4" xr:uid="{00000000-0005-0000-0000-0000190F0000}"/>
    <cellStyle name="Comma 85 5 3" xfId="2753" xr:uid="{00000000-0005-0000-0000-00001A0F0000}"/>
    <cellStyle name="Comma 85 5 4" xfId="4593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5" xr:uid="{00000000-0005-0000-0000-0000310F0000}"/>
    <cellStyle name="Comma 85 7 3" xfId="2775" xr:uid="{00000000-0005-0000-0000-0000320F0000}"/>
    <cellStyle name="Comma 85 7 3 2" xfId="5006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6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7" xr:uid="{00000000-0005-0000-0000-0000450F0000}"/>
    <cellStyle name="Comma 86 3 4 3" xfId="5005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8" xr:uid="{00000000-0005-0000-0000-0000490F0000}"/>
    <cellStyle name="Comma 86 6" xfId="2794" xr:uid="{00000000-0005-0000-0000-00004A0F0000}"/>
    <cellStyle name="Comma 86 6 2" xfId="4599" xr:uid="{00000000-0005-0000-0000-00004B0F0000}"/>
    <cellStyle name="Comma 86 7" xfId="2795" xr:uid="{00000000-0005-0000-0000-00004C0F0000}"/>
    <cellStyle name="Comma 86 7 2" xfId="5004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0" xr:uid="{00000000-0005-0000-0000-0000540F0000}"/>
    <cellStyle name="Comma 87 3 4 3" xfId="5003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1" xr:uid="{00000000-0005-0000-0000-0000580F0000}"/>
    <cellStyle name="Comma 87 6" xfId="2804" xr:uid="{00000000-0005-0000-0000-0000590F0000}"/>
    <cellStyle name="Comma 87 6 2" xfId="4602" xr:uid="{00000000-0005-0000-0000-00005A0F0000}"/>
    <cellStyle name="Comma 87 7" xfId="2805" xr:uid="{00000000-0005-0000-0000-00005B0F0000}"/>
    <cellStyle name="Comma 87 7 2" xfId="5002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3" xr:uid="{00000000-0005-0000-0000-0000630F0000}"/>
    <cellStyle name="Comma 88 3 4 3" xfId="5001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4" xr:uid="{00000000-0005-0000-0000-0000670F0000}"/>
    <cellStyle name="Comma 88 6" xfId="2814" xr:uid="{00000000-0005-0000-0000-0000680F0000}"/>
    <cellStyle name="Comma 88 6 2" xfId="4605" xr:uid="{00000000-0005-0000-0000-0000690F0000}"/>
    <cellStyle name="Comma 88 7" xfId="2815" xr:uid="{00000000-0005-0000-0000-00006A0F0000}"/>
    <cellStyle name="Comma 88 7 2" xfId="5000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6" xr:uid="{00000000-0005-0000-0000-0000720F0000}"/>
    <cellStyle name="Comma 89 3 4 3" xfId="4999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7" xr:uid="{00000000-0005-0000-0000-0000760F0000}"/>
    <cellStyle name="Comma 89 6" xfId="2824" xr:uid="{00000000-0005-0000-0000-0000770F0000}"/>
    <cellStyle name="Comma 89 6 2" xfId="4608" xr:uid="{00000000-0005-0000-0000-0000780F0000}"/>
    <cellStyle name="Comma 89 7" xfId="2825" xr:uid="{00000000-0005-0000-0000-0000790F0000}"/>
    <cellStyle name="Comma 89 7 2" xfId="4998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09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0" xr:uid="{00000000-0005-0000-0000-0000820F0000}"/>
    <cellStyle name="Comma 9 2 3 3 3" xfId="4997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2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3" xr:uid="{00000000-0005-0000-0000-00008B0F0000}"/>
    <cellStyle name="Comma 9 2 4 3 3" xfId="5425" xr:uid="{00000000-0005-0000-0000-00008C0F0000}"/>
    <cellStyle name="Comma 9 2 4 4" xfId="4611" xr:uid="{00000000-0005-0000-0000-00008D0F0000}"/>
    <cellStyle name="Comma 9 2 5" xfId="2838" xr:uid="{00000000-0005-0000-0000-00008E0F0000}"/>
    <cellStyle name="Comma 9 2 5 2" xfId="4614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6" xr:uid="{00000000-0005-0000-0000-0000950F0000}"/>
    <cellStyle name="Comma 9 2 7" xfId="2844" xr:uid="{00000000-0005-0000-0000-0000960F0000}"/>
    <cellStyle name="Comma 9 2 7 2" xfId="4615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5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7" xr:uid="{00000000-0005-0000-0000-00009E0F0000}"/>
    <cellStyle name="Comma 9 3 2 3" xfId="2850" xr:uid="{00000000-0005-0000-0000-00009F0F0000}"/>
    <cellStyle name="Comma 9 3 2 3 2" xfId="4618" xr:uid="{00000000-0005-0000-0000-0000A00F0000}"/>
    <cellStyle name="Comma 9 3 2 4" xfId="2851" xr:uid="{00000000-0005-0000-0000-0000A10F0000}"/>
    <cellStyle name="Comma 9 3 2 4 2" xfId="4619" xr:uid="{00000000-0005-0000-0000-0000A20F0000}"/>
    <cellStyle name="Comma 9 3 2 5" xfId="2852" xr:uid="{00000000-0005-0000-0000-0000A30F0000}"/>
    <cellStyle name="Comma 9 3 2 5 2" xfId="4620" xr:uid="{00000000-0005-0000-0000-0000A40F0000}"/>
    <cellStyle name="Comma 9 3 2 5 3" xfId="5424" xr:uid="{00000000-0005-0000-0000-0000A50F0000}"/>
    <cellStyle name="Comma 9 3 2 6" xfId="4616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1" xr:uid="{00000000-0005-0000-0000-0000A90F0000}"/>
    <cellStyle name="Comma 9 3 3 3" xfId="2855" xr:uid="{00000000-0005-0000-0000-0000AA0F0000}"/>
    <cellStyle name="Comma 9 3 3 3 2" xfId="4622" xr:uid="{00000000-0005-0000-0000-0000AB0F0000}"/>
    <cellStyle name="Comma 9 3 3 4" xfId="2856" xr:uid="{00000000-0005-0000-0000-0000AC0F0000}"/>
    <cellStyle name="Comma 9 3 3 4 2" xfId="4994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3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4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6" xr:uid="{00000000-0005-0000-0000-0000B80F0000}"/>
    <cellStyle name="Comma 9 3 7 3" xfId="2865" xr:uid="{00000000-0005-0000-0000-0000B90F0000}"/>
    <cellStyle name="Comma 9 3 7 3 2" xfId="4627" xr:uid="{00000000-0005-0000-0000-0000BA0F0000}"/>
    <cellStyle name="Comma 9 3 7 4" xfId="2866" xr:uid="{00000000-0005-0000-0000-0000BB0F0000}"/>
    <cellStyle name="Comma 9 3 7 4 2" xfId="4628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29" xr:uid="{00000000-0005-0000-0000-0000BF0F0000}"/>
    <cellStyle name="Comma 9 3 7 7" xfId="4625" xr:uid="{00000000-0005-0000-0000-0000C00F0000}"/>
    <cellStyle name="Comma 9 3 7 8" xfId="4993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0" xr:uid="{00000000-0005-0000-0000-0000C40F0000}"/>
    <cellStyle name="Comma 9 3 8 2 3" xfId="4991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1" xr:uid="{00000000-0005-0000-0000-0000C80F0000}"/>
    <cellStyle name="Comma 9 3 8 4 3" xfId="4990" xr:uid="{00000000-0005-0000-0000-0000C90F0000}"/>
    <cellStyle name="Comma 9 3 8 5" xfId="4992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3" xr:uid="{00000000-0005-0000-0000-0000CF0F0000}"/>
    <cellStyle name="Comma 9 4 2 4" xfId="4632" xr:uid="{00000000-0005-0000-0000-0000D00F0000}"/>
    <cellStyle name="Comma 9 4 3" xfId="2877" xr:uid="{00000000-0005-0000-0000-0000D10F0000}"/>
    <cellStyle name="Comma 9 4 3 2" xfId="4634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5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7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39" xr:uid="{00000000-0005-0000-0000-0000DD0F0000}"/>
    <cellStyle name="Comma 9 6 4 3" xfId="2886" xr:uid="{00000000-0005-0000-0000-0000DE0F0000}"/>
    <cellStyle name="Comma 9 6 4 3 2" xfId="4640" xr:uid="{00000000-0005-0000-0000-0000DF0F0000}"/>
    <cellStyle name="Comma 9 6 4 4" xfId="4638" xr:uid="{00000000-0005-0000-0000-0000E00F0000}"/>
    <cellStyle name="Comma 9 6 5" xfId="4636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1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3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4" xr:uid="{00000000-0005-0000-0000-0000EA0F0000}"/>
    <cellStyle name="Comma 9 8 5" xfId="4642" xr:uid="{00000000-0005-0000-0000-0000EB0F0000}"/>
    <cellStyle name="Comma 9 8 6" xfId="4989" xr:uid="{00000000-0005-0000-0000-0000EC0F0000}"/>
    <cellStyle name="Comma 9 9" xfId="2893" xr:uid="{00000000-0005-0000-0000-0000ED0F0000}"/>
    <cellStyle name="Comma 9 9 2" xfId="4988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5" xr:uid="{00000000-0005-0000-0000-0000F50F0000}"/>
    <cellStyle name="Comma 90 3 4 3" xfId="4987" xr:uid="{00000000-0005-0000-0000-0000F60F0000}"/>
    <cellStyle name="Comma 90 4" xfId="2900" xr:uid="{00000000-0005-0000-0000-0000F70F0000}"/>
    <cellStyle name="Comma 90 4 2" xfId="4646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6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7" xr:uid="{00000000-0005-0000-0000-000002100000}"/>
    <cellStyle name="Comma 91 3 4 3" xfId="5423" xr:uid="{00000000-0005-0000-0000-000003100000}"/>
    <cellStyle name="Comma 91 4" xfId="2909" xr:uid="{00000000-0005-0000-0000-000004100000}"/>
    <cellStyle name="Comma 91 4 2" xfId="4648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2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49" xr:uid="{00000000-0005-0000-0000-00000F100000}"/>
    <cellStyle name="Comma 92 3 4 3" xfId="5421" xr:uid="{00000000-0005-0000-0000-000010100000}"/>
    <cellStyle name="Comma 92 4" xfId="2918" xr:uid="{00000000-0005-0000-0000-000011100000}"/>
    <cellStyle name="Comma 92 4 2" xfId="4650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5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1" xr:uid="{00000000-0005-0000-0000-00001C100000}"/>
    <cellStyle name="Comma 93 3 4 3" xfId="4984" xr:uid="{00000000-0005-0000-0000-00001D100000}"/>
    <cellStyle name="Comma 93 4" xfId="2927" xr:uid="{00000000-0005-0000-0000-00001E100000}"/>
    <cellStyle name="Comma 93 4 2" xfId="4652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0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3" xr:uid="{00000000-0005-0000-0000-000029100000}"/>
    <cellStyle name="Comma 94 3 4 3" xfId="5419" xr:uid="{00000000-0005-0000-0000-00002A100000}"/>
    <cellStyle name="Comma 94 4" xfId="2936" xr:uid="{00000000-0005-0000-0000-00002B100000}"/>
    <cellStyle name="Comma 94 4 2" xfId="4654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3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5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2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7" xr:uid="{00000000-0005-0000-0000-00003B100000}"/>
    <cellStyle name="Comma 95 3 4 3" xfId="5418" xr:uid="{00000000-0005-0000-0000-00003C100000}"/>
    <cellStyle name="Comma 95 4" xfId="2948" xr:uid="{00000000-0005-0000-0000-00003D100000}"/>
    <cellStyle name="Comma 95 4 2" xfId="4658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0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1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1" xr:uid="{00000000-0005-0000-0000-00004B100000}"/>
    <cellStyle name="Comma 96 3 4 3" xfId="4980" xr:uid="{00000000-0005-0000-0000-00004C100000}"/>
    <cellStyle name="Comma 96 4" xfId="2959" xr:uid="{00000000-0005-0000-0000-00004D100000}"/>
    <cellStyle name="Comma 96 4 2" xfId="4662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4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7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5" xr:uid="{00000000-0005-0000-0000-00005E100000}"/>
    <cellStyle name="Comma 98 3 4 3" xfId="5416" xr:uid="{00000000-0005-0000-0000-00005F100000}"/>
    <cellStyle name="Comma 98 4" xfId="2973" xr:uid="{00000000-0005-0000-0000-000060100000}"/>
    <cellStyle name="Comma 98 4 2" xfId="4666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79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7" xr:uid="{00000000-0005-0000-0000-00006B100000}"/>
    <cellStyle name="Comma 99 3 4 3" xfId="4978" xr:uid="{00000000-0005-0000-0000-00006C100000}"/>
    <cellStyle name="Comma 99 4" xfId="2982" xr:uid="{00000000-0005-0000-0000-00006D100000}"/>
    <cellStyle name="Comma 99 4 2" xfId="4668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5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7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5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2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29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7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2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6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2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7" xr:uid="{00000000-0005-0000-0000-0000EA100000}"/>
    <cellStyle name="Navadno_obrazciZGD" xfId="6589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8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5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3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6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9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6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7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50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1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7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4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7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70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1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7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4" xfId="3182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2" xr:uid="{00000000-0005-0000-0000-000036130000}"/>
    <cellStyle name="Normal 14 5 3" xfId="5413" xr:uid="{00000000-0005-0000-0000-000037130000}"/>
    <cellStyle name="Normal 14 6" xfId="3188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5" xr:uid="{00000000-0005-0000-0000-000048130000}"/>
    <cellStyle name="Normal 15 8 3" xfId="5412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1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2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3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6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3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4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5" xr:uid="{00000000-0005-0000-0000-0000BC130000}"/>
    <cellStyle name="Normal 2 2 3 2 10" xfId="5914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1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7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3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9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6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69" xr:uid="{00000000-0005-0000-0000-000056150000}"/>
    <cellStyle name="Normal 2 9 3 3" xfId="5411" xr:uid="{00000000-0005-0000-0000-000057150000}"/>
    <cellStyle name="Normal 2_Pasqyrat financiare DIXHI PRINT -AL shpk" xfId="3274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2 2" xfId="6594" xr:uid="{00000000-0005-0000-0000-00005C150000}"/>
    <cellStyle name="Normal 22" xfId="6588" xr:uid="{00000000-0005-0000-0000-00005D150000}"/>
    <cellStyle name="Normal 22 2" xfId="6593" xr:uid="{00000000-0005-0000-0000-00005E150000}"/>
    <cellStyle name="Normal 23" xfId="6592" xr:uid="{00000000-0005-0000-0000-00005F150000}"/>
    <cellStyle name="Normal 23 2" xfId="6596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0" xr:uid="{00000000-0005-0000-0000-000070150000}"/>
    <cellStyle name="Normal 3 3 2 6 3" xfId="4965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4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1" xr:uid="{00000000-0005-0000-0000-00008A150000}"/>
    <cellStyle name="Normal 3 5 7 3" xfId="4963" xr:uid="{00000000-0005-0000-0000-00008B150000}"/>
    <cellStyle name="Normal 3 5 8" xfId="3313" xr:uid="{00000000-0005-0000-0000-00008C150000}"/>
    <cellStyle name="Normal 3 5 8 2" xfId="4772" xr:uid="{00000000-0005-0000-0000-00008D150000}"/>
    <cellStyle name="Normal 3 5 8 3" xfId="4962" xr:uid="{00000000-0005-0000-0000-00008E150000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1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3" xr:uid="{00000000-0005-0000-0000-000098150000}"/>
    <cellStyle name="Normal 3 8 3 3" xfId="4960" xr:uid="{00000000-0005-0000-0000-000099150000}"/>
    <cellStyle name="Normal 3 9" xfId="3322" xr:uid="{00000000-0005-0000-0000-00009A150000}"/>
    <cellStyle name="Normal 3 9 2" xfId="3323" xr:uid="{00000000-0005-0000-0000-00009B150000}"/>
    <cellStyle name="Normal 3 9 2 2" xfId="4775" xr:uid="{00000000-0005-0000-0000-00009C150000}"/>
    <cellStyle name="Normal 3 9 2 3" xfId="4958" xr:uid="{00000000-0005-0000-0000-00009D150000}"/>
    <cellStyle name="Normal 3 9 3" xfId="3324" xr:uid="{00000000-0005-0000-0000-00009E150000}"/>
    <cellStyle name="Normal 3 9 4" xfId="4774" xr:uid="{00000000-0005-0000-0000-00009F150000}"/>
    <cellStyle name="Normal 3 9 5" xfId="4959" xr:uid="{00000000-0005-0000-0000-0000A0150000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5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79" xr:uid="{00000000-0005-0000-0000-0000AB150000}"/>
    <cellStyle name="Normal 4 3 2 2 2 2 2 2" xfId="5588" xr:uid="{00000000-0005-0000-0000-0000AC150000}"/>
    <cellStyle name="Normal 4 3 2 2 2 2 2 2 2" xfId="6315" xr:uid="{00000000-0005-0000-0000-0000AD150000}"/>
    <cellStyle name="Normal 4 3 2 2 2 2 2 3" xfId="5833" xr:uid="{00000000-0005-0000-0000-0000AE150000}"/>
    <cellStyle name="Normal 4 3 2 2 2 2 2 3 2" xfId="6556" xr:uid="{00000000-0005-0000-0000-0000AF150000}"/>
    <cellStyle name="Normal 4 3 2 2 2 2 2 4" xfId="6074" xr:uid="{00000000-0005-0000-0000-0000B0150000}"/>
    <cellStyle name="Normal 4 3 2 2 2 2 3" xfId="5313" xr:uid="{00000000-0005-0000-0000-0000B1150000}"/>
    <cellStyle name="Normal 4 3 2 2 2 2 3 2" xfId="6189" xr:uid="{00000000-0005-0000-0000-0000B2150000}"/>
    <cellStyle name="Normal 4 3 2 2 2 2 4" xfId="5707" xr:uid="{00000000-0005-0000-0000-0000B3150000}"/>
    <cellStyle name="Normal 4 3 2 2 2 2 4 2" xfId="6430" xr:uid="{00000000-0005-0000-0000-0000B4150000}"/>
    <cellStyle name="Normal 4 3 2 2 2 2 5" xfId="5948" xr:uid="{00000000-0005-0000-0000-0000B5150000}"/>
    <cellStyle name="Normal 4 3 2 2 2 3" xfId="4778" xr:uid="{00000000-0005-0000-0000-0000B6150000}"/>
    <cellStyle name="Normal 4 3 2 2 2 3 2" xfId="5587" xr:uid="{00000000-0005-0000-0000-0000B7150000}"/>
    <cellStyle name="Normal 4 3 2 2 2 3 2 2" xfId="6314" xr:uid="{00000000-0005-0000-0000-0000B8150000}"/>
    <cellStyle name="Normal 4 3 2 2 2 3 3" xfId="5832" xr:uid="{00000000-0005-0000-0000-0000B9150000}"/>
    <cellStyle name="Normal 4 3 2 2 2 3 3 2" xfId="6555" xr:uid="{00000000-0005-0000-0000-0000BA150000}"/>
    <cellStyle name="Normal 4 3 2 2 2 3 4" xfId="6073" xr:uid="{00000000-0005-0000-0000-0000BB150000}"/>
    <cellStyle name="Normal 4 3 2 2 2 4" xfId="5312" xr:uid="{00000000-0005-0000-0000-0000BC150000}"/>
    <cellStyle name="Normal 4 3 2 2 2 4 2" xfId="6188" xr:uid="{00000000-0005-0000-0000-0000BD150000}"/>
    <cellStyle name="Normal 4 3 2 2 2 5" xfId="5706" xr:uid="{00000000-0005-0000-0000-0000BE150000}"/>
    <cellStyle name="Normal 4 3 2 2 2 5 2" xfId="6429" xr:uid="{00000000-0005-0000-0000-0000BF150000}"/>
    <cellStyle name="Normal 4 3 2 2 2 6" xfId="5947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1" xr:uid="{00000000-0005-0000-0000-0000C3150000}"/>
    <cellStyle name="Normal 4 3 2 2 3 2 2 2" xfId="5590" xr:uid="{00000000-0005-0000-0000-0000C4150000}"/>
    <cellStyle name="Normal 4 3 2 2 3 2 2 2 2" xfId="6317" xr:uid="{00000000-0005-0000-0000-0000C5150000}"/>
    <cellStyle name="Normal 4 3 2 2 3 2 2 3" xfId="5835" xr:uid="{00000000-0005-0000-0000-0000C6150000}"/>
    <cellStyle name="Normal 4 3 2 2 3 2 2 3 2" xfId="6558" xr:uid="{00000000-0005-0000-0000-0000C7150000}"/>
    <cellStyle name="Normal 4 3 2 2 3 2 2 4" xfId="6076" xr:uid="{00000000-0005-0000-0000-0000C8150000}"/>
    <cellStyle name="Normal 4 3 2 2 3 2 3" xfId="5315" xr:uid="{00000000-0005-0000-0000-0000C9150000}"/>
    <cellStyle name="Normal 4 3 2 2 3 2 3 2" xfId="6191" xr:uid="{00000000-0005-0000-0000-0000CA150000}"/>
    <cellStyle name="Normal 4 3 2 2 3 2 4" xfId="5709" xr:uid="{00000000-0005-0000-0000-0000CB150000}"/>
    <cellStyle name="Normal 4 3 2 2 3 2 4 2" xfId="6432" xr:uid="{00000000-0005-0000-0000-0000CC150000}"/>
    <cellStyle name="Normal 4 3 2 2 3 2 5" xfId="5950" xr:uid="{00000000-0005-0000-0000-0000CD150000}"/>
    <cellStyle name="Normal 4 3 2 2 3 3" xfId="4780" xr:uid="{00000000-0005-0000-0000-0000CE150000}"/>
    <cellStyle name="Normal 4 3 2 2 3 3 2" xfId="5589" xr:uid="{00000000-0005-0000-0000-0000CF150000}"/>
    <cellStyle name="Normal 4 3 2 2 3 3 2 2" xfId="6316" xr:uid="{00000000-0005-0000-0000-0000D0150000}"/>
    <cellStyle name="Normal 4 3 2 2 3 3 3" xfId="5834" xr:uid="{00000000-0005-0000-0000-0000D1150000}"/>
    <cellStyle name="Normal 4 3 2 2 3 3 3 2" xfId="6557" xr:uid="{00000000-0005-0000-0000-0000D2150000}"/>
    <cellStyle name="Normal 4 3 2 2 3 3 4" xfId="6075" xr:uid="{00000000-0005-0000-0000-0000D3150000}"/>
    <cellStyle name="Normal 4 3 2 2 3 4" xfId="5314" xr:uid="{00000000-0005-0000-0000-0000D4150000}"/>
    <cellStyle name="Normal 4 3 2 2 3 4 2" xfId="6190" xr:uid="{00000000-0005-0000-0000-0000D5150000}"/>
    <cellStyle name="Normal 4 3 2 2 3 5" xfId="5708" xr:uid="{00000000-0005-0000-0000-0000D6150000}"/>
    <cellStyle name="Normal 4 3 2 2 3 5 2" xfId="6431" xr:uid="{00000000-0005-0000-0000-0000D7150000}"/>
    <cellStyle name="Normal 4 3 2 2 3 6" xfId="5949" xr:uid="{00000000-0005-0000-0000-0000D8150000}"/>
    <cellStyle name="Normal 4 3 2 2 4" xfId="3336" xr:uid="{00000000-0005-0000-0000-0000D9150000}"/>
    <cellStyle name="Normal 4 3 2 2 4 2" xfId="4782" xr:uid="{00000000-0005-0000-0000-0000DA150000}"/>
    <cellStyle name="Normal 4 3 2 2 4 2 2" xfId="5591" xr:uid="{00000000-0005-0000-0000-0000DB150000}"/>
    <cellStyle name="Normal 4 3 2 2 4 2 2 2" xfId="6318" xr:uid="{00000000-0005-0000-0000-0000DC150000}"/>
    <cellStyle name="Normal 4 3 2 2 4 2 3" xfId="5836" xr:uid="{00000000-0005-0000-0000-0000DD150000}"/>
    <cellStyle name="Normal 4 3 2 2 4 2 3 2" xfId="6559" xr:uid="{00000000-0005-0000-0000-0000DE150000}"/>
    <cellStyle name="Normal 4 3 2 2 4 2 4" xfId="6077" xr:uid="{00000000-0005-0000-0000-0000DF150000}"/>
    <cellStyle name="Normal 4 3 2 2 4 3" xfId="5316" xr:uid="{00000000-0005-0000-0000-0000E0150000}"/>
    <cellStyle name="Normal 4 3 2 2 4 3 2" xfId="6192" xr:uid="{00000000-0005-0000-0000-0000E1150000}"/>
    <cellStyle name="Normal 4 3 2 2 4 4" xfId="5710" xr:uid="{00000000-0005-0000-0000-0000E2150000}"/>
    <cellStyle name="Normal 4 3 2 2 4 4 2" xfId="6433" xr:uid="{00000000-0005-0000-0000-0000E3150000}"/>
    <cellStyle name="Normal 4 3 2 2 4 5" xfId="5951" xr:uid="{00000000-0005-0000-0000-0000E4150000}"/>
    <cellStyle name="Normal 4 3 2 2 5" xfId="4777" xr:uid="{00000000-0005-0000-0000-0000E5150000}"/>
    <cellStyle name="Normal 4 3 2 2 5 2" xfId="5586" xr:uid="{00000000-0005-0000-0000-0000E6150000}"/>
    <cellStyle name="Normal 4 3 2 2 5 2 2" xfId="6313" xr:uid="{00000000-0005-0000-0000-0000E7150000}"/>
    <cellStyle name="Normal 4 3 2 2 5 3" xfId="5831" xr:uid="{00000000-0005-0000-0000-0000E8150000}"/>
    <cellStyle name="Normal 4 3 2 2 5 3 2" xfId="6554" xr:uid="{00000000-0005-0000-0000-0000E9150000}"/>
    <cellStyle name="Normal 4 3 2 2 5 4" xfId="6072" xr:uid="{00000000-0005-0000-0000-0000EA150000}"/>
    <cellStyle name="Normal 4 3 2 2 6" xfId="5311" xr:uid="{00000000-0005-0000-0000-0000EB150000}"/>
    <cellStyle name="Normal 4 3 2 2 6 2" xfId="6187" xr:uid="{00000000-0005-0000-0000-0000EC150000}"/>
    <cellStyle name="Normal 4 3 2 2 7" xfId="5705" xr:uid="{00000000-0005-0000-0000-0000ED150000}"/>
    <cellStyle name="Normal 4 3 2 2 7 2" xfId="6428" xr:uid="{00000000-0005-0000-0000-0000EE150000}"/>
    <cellStyle name="Normal 4 3 2 2 8" xfId="5946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4" xr:uid="{00000000-0005-0000-0000-0000F2150000}"/>
    <cellStyle name="Normal 4 3 2 3 2 2 2" xfId="5593" xr:uid="{00000000-0005-0000-0000-0000F3150000}"/>
    <cellStyle name="Normal 4 3 2 3 2 2 2 2" xfId="6320" xr:uid="{00000000-0005-0000-0000-0000F4150000}"/>
    <cellStyle name="Normal 4 3 2 3 2 2 3" xfId="5838" xr:uid="{00000000-0005-0000-0000-0000F5150000}"/>
    <cellStyle name="Normal 4 3 2 3 2 2 3 2" xfId="6561" xr:uid="{00000000-0005-0000-0000-0000F6150000}"/>
    <cellStyle name="Normal 4 3 2 3 2 2 4" xfId="6079" xr:uid="{00000000-0005-0000-0000-0000F7150000}"/>
    <cellStyle name="Normal 4 3 2 3 2 3" xfId="5318" xr:uid="{00000000-0005-0000-0000-0000F8150000}"/>
    <cellStyle name="Normal 4 3 2 3 2 3 2" xfId="6194" xr:uid="{00000000-0005-0000-0000-0000F9150000}"/>
    <cellStyle name="Normal 4 3 2 3 2 4" xfId="5712" xr:uid="{00000000-0005-0000-0000-0000FA150000}"/>
    <cellStyle name="Normal 4 3 2 3 2 4 2" xfId="6435" xr:uid="{00000000-0005-0000-0000-0000FB150000}"/>
    <cellStyle name="Normal 4 3 2 3 2 5" xfId="5953" xr:uid="{00000000-0005-0000-0000-0000FC150000}"/>
    <cellStyle name="Normal 4 3 2 3 3" xfId="4783" xr:uid="{00000000-0005-0000-0000-0000FD150000}"/>
    <cellStyle name="Normal 4 3 2 3 3 2" xfId="5592" xr:uid="{00000000-0005-0000-0000-0000FE150000}"/>
    <cellStyle name="Normal 4 3 2 3 3 2 2" xfId="6319" xr:uid="{00000000-0005-0000-0000-0000FF150000}"/>
    <cellStyle name="Normal 4 3 2 3 3 3" xfId="5837" xr:uid="{00000000-0005-0000-0000-000000160000}"/>
    <cellStyle name="Normal 4 3 2 3 3 3 2" xfId="6560" xr:uid="{00000000-0005-0000-0000-000001160000}"/>
    <cellStyle name="Normal 4 3 2 3 3 4" xfId="6078" xr:uid="{00000000-0005-0000-0000-000002160000}"/>
    <cellStyle name="Normal 4 3 2 3 4" xfId="5317" xr:uid="{00000000-0005-0000-0000-000003160000}"/>
    <cellStyle name="Normal 4 3 2 3 4 2" xfId="6193" xr:uid="{00000000-0005-0000-0000-000004160000}"/>
    <cellStyle name="Normal 4 3 2 3 5" xfId="5711" xr:uid="{00000000-0005-0000-0000-000005160000}"/>
    <cellStyle name="Normal 4 3 2 3 5 2" xfId="6434" xr:uid="{00000000-0005-0000-0000-000006160000}"/>
    <cellStyle name="Normal 4 3 2 3 6" xfId="5952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6" xr:uid="{00000000-0005-0000-0000-00000A160000}"/>
    <cellStyle name="Normal 4 3 2 4 2 2 2" xfId="5595" xr:uid="{00000000-0005-0000-0000-00000B160000}"/>
    <cellStyle name="Normal 4 3 2 4 2 2 2 2" xfId="6322" xr:uid="{00000000-0005-0000-0000-00000C160000}"/>
    <cellStyle name="Normal 4 3 2 4 2 2 3" xfId="5840" xr:uid="{00000000-0005-0000-0000-00000D160000}"/>
    <cellStyle name="Normal 4 3 2 4 2 2 3 2" xfId="6563" xr:uid="{00000000-0005-0000-0000-00000E160000}"/>
    <cellStyle name="Normal 4 3 2 4 2 2 4" xfId="6081" xr:uid="{00000000-0005-0000-0000-00000F160000}"/>
    <cellStyle name="Normal 4 3 2 4 2 3" xfId="5320" xr:uid="{00000000-0005-0000-0000-000010160000}"/>
    <cellStyle name="Normal 4 3 2 4 2 3 2" xfId="6196" xr:uid="{00000000-0005-0000-0000-000011160000}"/>
    <cellStyle name="Normal 4 3 2 4 2 4" xfId="5714" xr:uid="{00000000-0005-0000-0000-000012160000}"/>
    <cellStyle name="Normal 4 3 2 4 2 4 2" xfId="6437" xr:uid="{00000000-0005-0000-0000-000013160000}"/>
    <cellStyle name="Normal 4 3 2 4 2 5" xfId="5955" xr:uid="{00000000-0005-0000-0000-000014160000}"/>
    <cellStyle name="Normal 4 3 2 4 3" xfId="4785" xr:uid="{00000000-0005-0000-0000-000015160000}"/>
    <cellStyle name="Normal 4 3 2 4 3 2" xfId="5594" xr:uid="{00000000-0005-0000-0000-000016160000}"/>
    <cellStyle name="Normal 4 3 2 4 3 2 2" xfId="6321" xr:uid="{00000000-0005-0000-0000-000017160000}"/>
    <cellStyle name="Normal 4 3 2 4 3 3" xfId="5839" xr:uid="{00000000-0005-0000-0000-000018160000}"/>
    <cellStyle name="Normal 4 3 2 4 3 3 2" xfId="6562" xr:uid="{00000000-0005-0000-0000-000019160000}"/>
    <cellStyle name="Normal 4 3 2 4 3 4" xfId="6080" xr:uid="{00000000-0005-0000-0000-00001A160000}"/>
    <cellStyle name="Normal 4 3 2 4 4" xfId="5319" xr:uid="{00000000-0005-0000-0000-00001B160000}"/>
    <cellStyle name="Normal 4 3 2 4 4 2" xfId="6195" xr:uid="{00000000-0005-0000-0000-00001C160000}"/>
    <cellStyle name="Normal 4 3 2 4 5" xfId="5713" xr:uid="{00000000-0005-0000-0000-00001D160000}"/>
    <cellStyle name="Normal 4 3 2 4 5 2" xfId="6436" xr:uid="{00000000-0005-0000-0000-00001E160000}"/>
    <cellStyle name="Normal 4 3 2 4 6" xfId="5954" xr:uid="{00000000-0005-0000-0000-00001F160000}"/>
    <cellStyle name="Normal 4 3 2 5" xfId="3341" xr:uid="{00000000-0005-0000-0000-000020160000}"/>
    <cellStyle name="Normal 4 3 2 5 2" xfId="4787" xr:uid="{00000000-0005-0000-0000-000021160000}"/>
    <cellStyle name="Normal 4 3 2 5 2 2" xfId="5596" xr:uid="{00000000-0005-0000-0000-000022160000}"/>
    <cellStyle name="Normal 4 3 2 5 2 2 2" xfId="6323" xr:uid="{00000000-0005-0000-0000-000023160000}"/>
    <cellStyle name="Normal 4 3 2 5 2 3" xfId="5841" xr:uid="{00000000-0005-0000-0000-000024160000}"/>
    <cellStyle name="Normal 4 3 2 5 2 3 2" xfId="6564" xr:uid="{00000000-0005-0000-0000-000025160000}"/>
    <cellStyle name="Normal 4 3 2 5 2 4" xfId="6082" xr:uid="{00000000-0005-0000-0000-000026160000}"/>
    <cellStyle name="Normal 4 3 2 5 3" xfId="5321" xr:uid="{00000000-0005-0000-0000-000027160000}"/>
    <cellStyle name="Normal 4 3 2 5 3 2" xfId="6197" xr:uid="{00000000-0005-0000-0000-000028160000}"/>
    <cellStyle name="Normal 4 3 2 5 4" xfId="5715" xr:uid="{00000000-0005-0000-0000-000029160000}"/>
    <cellStyle name="Normal 4 3 2 5 4 2" xfId="6438" xr:uid="{00000000-0005-0000-0000-00002A160000}"/>
    <cellStyle name="Normal 4 3 2 5 5" xfId="5956" xr:uid="{00000000-0005-0000-0000-00002B160000}"/>
    <cellStyle name="Normal 4 3 2 6" xfId="3342" xr:uid="{00000000-0005-0000-0000-00002C160000}"/>
    <cellStyle name="Normal 4 3 2 6 2" xfId="4788" xr:uid="{00000000-0005-0000-0000-00002D160000}"/>
    <cellStyle name="Normal 4 3 2 6 2 2" xfId="5597" xr:uid="{00000000-0005-0000-0000-00002E160000}"/>
    <cellStyle name="Normal 4 3 2 6 2 2 2" xfId="6324" xr:uid="{00000000-0005-0000-0000-00002F160000}"/>
    <cellStyle name="Normal 4 3 2 6 2 3" xfId="5842" xr:uid="{00000000-0005-0000-0000-000030160000}"/>
    <cellStyle name="Normal 4 3 2 6 2 3 2" xfId="6565" xr:uid="{00000000-0005-0000-0000-000031160000}"/>
    <cellStyle name="Normal 4 3 2 6 2 4" xfId="6083" xr:uid="{00000000-0005-0000-0000-000032160000}"/>
    <cellStyle name="Normal 4 3 2 6 3" xfId="5322" xr:uid="{00000000-0005-0000-0000-000033160000}"/>
    <cellStyle name="Normal 4 3 2 6 3 2" xfId="6198" xr:uid="{00000000-0005-0000-0000-000034160000}"/>
    <cellStyle name="Normal 4 3 2 6 4" xfId="5716" xr:uid="{00000000-0005-0000-0000-000035160000}"/>
    <cellStyle name="Normal 4 3 2 6 4 2" xfId="6439" xr:uid="{00000000-0005-0000-0000-000036160000}"/>
    <cellStyle name="Normal 4 3 2 6 5" xfId="5957" xr:uid="{00000000-0005-0000-0000-000037160000}"/>
    <cellStyle name="Normal 4 3 2 7" xfId="4776" xr:uid="{00000000-0005-0000-0000-000038160000}"/>
    <cellStyle name="Normal 4 3 2 7 2" xfId="5585" xr:uid="{00000000-0005-0000-0000-000039160000}"/>
    <cellStyle name="Normal 4 3 2 7 2 2" xfId="6312" xr:uid="{00000000-0005-0000-0000-00003A160000}"/>
    <cellStyle name="Normal 4 3 2 7 3" xfId="5830" xr:uid="{00000000-0005-0000-0000-00003B160000}"/>
    <cellStyle name="Normal 4 3 2 7 3 2" xfId="6553" xr:uid="{00000000-0005-0000-0000-00003C160000}"/>
    <cellStyle name="Normal 4 3 2 7 4" xfId="6071" xr:uid="{00000000-0005-0000-0000-00003D160000}"/>
    <cellStyle name="Normal 4 3 2 8" xfId="5310" xr:uid="{00000000-0005-0000-0000-00003E160000}"/>
    <cellStyle name="Normal 4 3 2 8 2" xfId="6186" xr:uid="{00000000-0005-0000-0000-00003F160000}"/>
    <cellStyle name="Normal 4 3 2 9" xfId="5704" xr:uid="{00000000-0005-0000-0000-000040160000}"/>
    <cellStyle name="Normal 4 3 2 9 2" xfId="6427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5" xfId="3353" xr:uid="{00000000-0005-0000-0000-00004C160000}"/>
    <cellStyle name="Normal 4 4 3 6" xfId="4957" xr:uid="{00000000-0005-0000-0000-00004D160000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0" xr:uid="{00000000-0005-0000-0000-000055160000}"/>
    <cellStyle name="Normal 4 7 2 3" xfId="4955" xr:uid="{00000000-0005-0000-0000-000056160000}"/>
    <cellStyle name="Normal 4 7 3" xfId="3361" xr:uid="{00000000-0005-0000-0000-000057160000}"/>
    <cellStyle name="Normal 4 7 4" xfId="4789" xr:uid="{00000000-0005-0000-0000-000058160000}"/>
    <cellStyle name="Normal 4 7 5" xfId="4956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1" xr:uid="{00000000-0005-0000-0000-000060160000}"/>
    <cellStyle name="Normal 5 3 3" xfId="4954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2" xr:uid="{00000000-0005-0000-0000-000069160000}"/>
    <cellStyle name="Normal 6 2 3 4 3" xfId="5410" xr:uid="{00000000-0005-0000-0000-00006A160000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3" xr:uid="{00000000-0005-0000-0000-000072160000}"/>
    <cellStyle name="Normal 6 3 2 2 3 3" xfId="4953" xr:uid="{00000000-0005-0000-0000-000073160000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4" xr:uid="{00000000-0005-0000-0000-000077160000}"/>
    <cellStyle name="Normal 6 3 3 3 3" xfId="4952" xr:uid="{00000000-0005-0000-0000-000078160000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5" xr:uid="{00000000-0005-0000-0000-00007D160000}"/>
    <cellStyle name="Normal 6 3 4 2 3 3" xfId="4950" xr:uid="{00000000-0005-0000-0000-00007E160000}"/>
    <cellStyle name="Normal 6 3 4 3" xfId="3389" xr:uid="{00000000-0005-0000-0000-00007F160000}"/>
    <cellStyle name="Normal 6 3 4 4" xfId="3390" xr:uid="{00000000-0005-0000-0000-000080160000}"/>
    <cellStyle name="Normal 6 3 4 5" xfId="4951" xr:uid="{00000000-0005-0000-0000-000081160000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6" xr:uid="{00000000-0005-0000-0000-000086160000}"/>
    <cellStyle name="Normal 6 4 2 3 3" xfId="4949" xr:uid="{00000000-0005-0000-0000-000087160000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7" xr:uid="{00000000-0005-0000-0000-00008D160000}"/>
    <cellStyle name="Normal 6 5 3 3" xfId="4948" xr:uid="{00000000-0005-0000-0000-00008E160000}"/>
    <cellStyle name="Normal 6 5 4" xfId="3400" xr:uid="{00000000-0005-0000-0000-00008F160000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4" xfId="3406" xr:uid="{00000000-0005-0000-0000-000095160000}"/>
    <cellStyle name="Normal 6 8 5" xfId="4947" xr:uid="{00000000-0005-0000-0000-000096160000}"/>
    <cellStyle name="Normal 6 9" xfId="3407" xr:uid="{00000000-0005-0000-0000-000097160000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798" xr:uid="{00000000-0005-0000-0000-0000A4160000}"/>
    <cellStyle name="Normal 7 2 4 4 3" xfId="4946" xr:uid="{00000000-0005-0000-0000-0000A5160000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5" xfId="3431" xr:uid="{00000000-0005-0000-0000-0000B1160000}"/>
    <cellStyle name="Normal 7 3 5 2" xfId="4799" xr:uid="{00000000-0005-0000-0000-0000B2160000}"/>
    <cellStyle name="Normal 7 3 5 3" xfId="4945" xr:uid="{00000000-0005-0000-0000-0000B3160000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3" xfId="3435" xr:uid="{00000000-0005-0000-0000-0000B7160000}"/>
    <cellStyle name="Normal 7 4 2 4" xfId="3436" xr:uid="{00000000-0005-0000-0000-0000B8160000}"/>
    <cellStyle name="Normal 7 4 3" xfId="3437" xr:uid="{00000000-0005-0000-0000-0000B9160000}"/>
    <cellStyle name="Normal 7 4 3 2" xfId="4800" xr:uid="{00000000-0005-0000-0000-0000BA160000}"/>
    <cellStyle name="Normal 7 4 3 3" xfId="4944" xr:uid="{00000000-0005-0000-0000-0000BB160000}"/>
    <cellStyle name="Normal 7 5" xfId="3438" xr:uid="{00000000-0005-0000-0000-0000BC160000}"/>
    <cellStyle name="Normal 7 5 2" xfId="3439" xr:uid="{00000000-0005-0000-0000-0000BD160000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5" xfId="3444" xr:uid="{00000000-0005-0000-0000-0000C2160000}"/>
    <cellStyle name="Normal 7 6 6" xfId="4943" xr:uid="{00000000-0005-0000-0000-0000C3160000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1" xr:uid="{00000000-0005-0000-0000-0000CB160000}"/>
    <cellStyle name="Normal 8 2 4 3" xfId="4941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2" xr:uid="{00000000-0005-0000-0000-0000D0160000}"/>
    <cellStyle name="Normal 8 3 3 3" xfId="4940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3" xr:uid="{00000000-0005-0000-0000-0000D8160000}"/>
    <cellStyle name="Normal 8 5 3 3" xfId="4939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4" xr:uid="{00000000-0005-0000-0000-0000DF160000}"/>
    <cellStyle name="Normal 8 7 3" xfId="4938" xr:uid="{00000000-0005-0000-0000-0000E0160000}"/>
    <cellStyle name="Normal 8 8" xfId="4942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5" xr:uid="{00000000-0005-0000-0000-0000E4160000}"/>
    <cellStyle name="Normal 9 10 3" xfId="5409" xr:uid="{00000000-0005-0000-0000-0000E5160000}"/>
    <cellStyle name="Normal 9 11" xfId="4937" xr:uid="{00000000-0005-0000-0000-0000E6160000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08" xr:uid="{00000000-0005-0000-0000-0000EB160000}"/>
    <cellStyle name="Normal 9 2 2 2 2 2 2" xfId="5603" xr:uid="{00000000-0005-0000-0000-0000EC160000}"/>
    <cellStyle name="Normal 9 2 2 2 2 2 2 2" xfId="6327" xr:uid="{00000000-0005-0000-0000-0000ED160000}"/>
    <cellStyle name="Normal 9 2 2 2 2 2 3" xfId="5845" xr:uid="{00000000-0005-0000-0000-0000EE160000}"/>
    <cellStyle name="Normal 9 2 2 2 2 2 3 2" xfId="6568" xr:uid="{00000000-0005-0000-0000-0000EF160000}"/>
    <cellStyle name="Normal 9 2 2 2 2 2 4" xfId="6086" xr:uid="{00000000-0005-0000-0000-0000F0160000}"/>
    <cellStyle name="Normal 9 2 2 2 2 3" xfId="5353" xr:uid="{00000000-0005-0000-0000-0000F1160000}"/>
    <cellStyle name="Normal 9 2 2 2 2 3 2" xfId="6201" xr:uid="{00000000-0005-0000-0000-0000F2160000}"/>
    <cellStyle name="Normal 9 2 2 2 2 4" xfId="5719" xr:uid="{00000000-0005-0000-0000-0000F3160000}"/>
    <cellStyle name="Normal 9 2 2 2 2 4 2" xfId="6442" xr:uid="{00000000-0005-0000-0000-0000F4160000}"/>
    <cellStyle name="Normal 9 2 2 2 2 5" xfId="5960" xr:uid="{00000000-0005-0000-0000-0000F5160000}"/>
    <cellStyle name="Normal 9 2 2 2 3" xfId="4807" xr:uid="{00000000-0005-0000-0000-0000F6160000}"/>
    <cellStyle name="Normal 9 2 2 2 3 2" xfId="5602" xr:uid="{00000000-0005-0000-0000-0000F7160000}"/>
    <cellStyle name="Normal 9 2 2 2 3 2 2" xfId="6326" xr:uid="{00000000-0005-0000-0000-0000F8160000}"/>
    <cellStyle name="Normal 9 2 2 2 3 3" xfId="5844" xr:uid="{00000000-0005-0000-0000-0000F9160000}"/>
    <cellStyle name="Normal 9 2 2 2 3 3 2" xfId="6567" xr:uid="{00000000-0005-0000-0000-0000FA160000}"/>
    <cellStyle name="Normal 9 2 2 2 3 4" xfId="6085" xr:uid="{00000000-0005-0000-0000-0000FB160000}"/>
    <cellStyle name="Normal 9 2 2 2 4" xfId="5352" xr:uid="{00000000-0005-0000-0000-0000FC160000}"/>
    <cellStyle name="Normal 9 2 2 2 4 2" xfId="6200" xr:uid="{00000000-0005-0000-0000-0000FD160000}"/>
    <cellStyle name="Normal 9 2 2 2 5" xfId="5718" xr:uid="{00000000-0005-0000-0000-0000FE160000}"/>
    <cellStyle name="Normal 9 2 2 2 5 2" xfId="6441" xr:uid="{00000000-0005-0000-0000-0000FF160000}"/>
    <cellStyle name="Normal 9 2 2 2 6" xfId="5959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0" xr:uid="{00000000-0005-0000-0000-000003170000}"/>
    <cellStyle name="Normal 9 2 2 3 2 2 2" xfId="5605" xr:uid="{00000000-0005-0000-0000-000004170000}"/>
    <cellStyle name="Normal 9 2 2 3 2 2 2 2" xfId="6329" xr:uid="{00000000-0005-0000-0000-000005170000}"/>
    <cellStyle name="Normal 9 2 2 3 2 2 3" xfId="5847" xr:uid="{00000000-0005-0000-0000-000006170000}"/>
    <cellStyle name="Normal 9 2 2 3 2 2 3 2" xfId="6570" xr:uid="{00000000-0005-0000-0000-000007170000}"/>
    <cellStyle name="Normal 9 2 2 3 2 2 4" xfId="6088" xr:uid="{00000000-0005-0000-0000-000008170000}"/>
    <cellStyle name="Normal 9 2 2 3 2 3" xfId="5355" xr:uid="{00000000-0005-0000-0000-000009170000}"/>
    <cellStyle name="Normal 9 2 2 3 2 3 2" xfId="6203" xr:uid="{00000000-0005-0000-0000-00000A170000}"/>
    <cellStyle name="Normal 9 2 2 3 2 4" xfId="5721" xr:uid="{00000000-0005-0000-0000-00000B170000}"/>
    <cellStyle name="Normal 9 2 2 3 2 4 2" xfId="6444" xr:uid="{00000000-0005-0000-0000-00000C170000}"/>
    <cellStyle name="Normal 9 2 2 3 2 5" xfId="5962" xr:uid="{00000000-0005-0000-0000-00000D170000}"/>
    <cellStyle name="Normal 9 2 2 3 3" xfId="4809" xr:uid="{00000000-0005-0000-0000-00000E170000}"/>
    <cellStyle name="Normal 9 2 2 3 3 2" xfId="5604" xr:uid="{00000000-0005-0000-0000-00000F170000}"/>
    <cellStyle name="Normal 9 2 2 3 3 2 2" xfId="6328" xr:uid="{00000000-0005-0000-0000-000010170000}"/>
    <cellStyle name="Normal 9 2 2 3 3 3" xfId="5846" xr:uid="{00000000-0005-0000-0000-000011170000}"/>
    <cellStyle name="Normal 9 2 2 3 3 3 2" xfId="6569" xr:uid="{00000000-0005-0000-0000-000012170000}"/>
    <cellStyle name="Normal 9 2 2 3 3 4" xfId="6087" xr:uid="{00000000-0005-0000-0000-000013170000}"/>
    <cellStyle name="Normal 9 2 2 3 4" xfId="5354" xr:uid="{00000000-0005-0000-0000-000014170000}"/>
    <cellStyle name="Normal 9 2 2 3 4 2" xfId="6202" xr:uid="{00000000-0005-0000-0000-000015170000}"/>
    <cellStyle name="Normal 9 2 2 3 5" xfId="5720" xr:uid="{00000000-0005-0000-0000-000016170000}"/>
    <cellStyle name="Normal 9 2 2 3 5 2" xfId="6443" xr:uid="{00000000-0005-0000-0000-000017170000}"/>
    <cellStyle name="Normal 9 2 2 3 6" xfId="5961" xr:uid="{00000000-0005-0000-0000-000018170000}"/>
    <cellStyle name="Normal 9 2 2 4" xfId="3474" xr:uid="{00000000-0005-0000-0000-000019170000}"/>
    <cellStyle name="Normal 9 2 2 4 2" xfId="4811" xr:uid="{00000000-0005-0000-0000-00001A170000}"/>
    <cellStyle name="Normal 9 2 2 4 2 2" xfId="5606" xr:uid="{00000000-0005-0000-0000-00001B170000}"/>
    <cellStyle name="Normal 9 2 2 4 2 2 2" xfId="6330" xr:uid="{00000000-0005-0000-0000-00001C170000}"/>
    <cellStyle name="Normal 9 2 2 4 2 3" xfId="5848" xr:uid="{00000000-0005-0000-0000-00001D170000}"/>
    <cellStyle name="Normal 9 2 2 4 2 3 2" xfId="6571" xr:uid="{00000000-0005-0000-0000-00001E170000}"/>
    <cellStyle name="Normal 9 2 2 4 2 4" xfId="6089" xr:uid="{00000000-0005-0000-0000-00001F170000}"/>
    <cellStyle name="Normal 9 2 2 4 3" xfId="5356" xr:uid="{00000000-0005-0000-0000-000020170000}"/>
    <cellStyle name="Normal 9 2 2 4 3 2" xfId="6204" xr:uid="{00000000-0005-0000-0000-000021170000}"/>
    <cellStyle name="Normal 9 2 2 4 4" xfId="5722" xr:uid="{00000000-0005-0000-0000-000022170000}"/>
    <cellStyle name="Normal 9 2 2 4 4 2" xfId="6445" xr:uid="{00000000-0005-0000-0000-000023170000}"/>
    <cellStyle name="Normal 9 2 2 4 5" xfId="5963" xr:uid="{00000000-0005-0000-0000-000024170000}"/>
    <cellStyle name="Normal 9 2 2 5" xfId="4806" xr:uid="{00000000-0005-0000-0000-000025170000}"/>
    <cellStyle name="Normal 9 2 2 5 2" xfId="5601" xr:uid="{00000000-0005-0000-0000-000026170000}"/>
    <cellStyle name="Normal 9 2 2 5 2 2" xfId="6325" xr:uid="{00000000-0005-0000-0000-000027170000}"/>
    <cellStyle name="Normal 9 2 2 5 3" xfId="5843" xr:uid="{00000000-0005-0000-0000-000028170000}"/>
    <cellStyle name="Normal 9 2 2 5 3 2" xfId="6566" xr:uid="{00000000-0005-0000-0000-000029170000}"/>
    <cellStyle name="Normal 9 2 2 5 4" xfId="6084" xr:uid="{00000000-0005-0000-0000-00002A170000}"/>
    <cellStyle name="Normal 9 2 2 6" xfId="5351" xr:uid="{00000000-0005-0000-0000-00002B170000}"/>
    <cellStyle name="Normal 9 2 2 6 2" xfId="6199" xr:uid="{00000000-0005-0000-0000-00002C170000}"/>
    <cellStyle name="Normal 9 2 2 7" xfId="5717" xr:uid="{00000000-0005-0000-0000-00002D170000}"/>
    <cellStyle name="Normal 9 2 2 7 2" xfId="6440" xr:uid="{00000000-0005-0000-0000-00002E170000}"/>
    <cellStyle name="Normal 9 2 2 8" xfId="5958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2" xr:uid="{00000000-0005-0000-0000-000032170000}"/>
    <cellStyle name="Normal 9 2 3 2 2 2" xfId="5607" xr:uid="{00000000-0005-0000-0000-000033170000}"/>
    <cellStyle name="Normal 9 2 3 2 2 2 2" xfId="6331" xr:uid="{00000000-0005-0000-0000-000034170000}"/>
    <cellStyle name="Normal 9 2 3 2 2 3" xfId="5849" xr:uid="{00000000-0005-0000-0000-000035170000}"/>
    <cellStyle name="Normal 9 2 3 2 2 3 2" xfId="6572" xr:uid="{00000000-0005-0000-0000-000036170000}"/>
    <cellStyle name="Normal 9 2 3 2 2 4" xfId="6090" xr:uid="{00000000-0005-0000-0000-000037170000}"/>
    <cellStyle name="Normal 9 2 3 2 3" xfId="5357" xr:uid="{00000000-0005-0000-0000-000038170000}"/>
    <cellStyle name="Normal 9 2 3 2 3 2" xfId="6205" xr:uid="{00000000-0005-0000-0000-000039170000}"/>
    <cellStyle name="Normal 9 2 3 2 4" xfId="5723" xr:uid="{00000000-0005-0000-0000-00003A170000}"/>
    <cellStyle name="Normal 9 2 3 2 4 2" xfId="6446" xr:uid="{00000000-0005-0000-0000-00003B170000}"/>
    <cellStyle name="Normal 9 2 3 2 5" xfId="5964" xr:uid="{00000000-0005-0000-0000-00003C170000}"/>
    <cellStyle name="Normal 9 2 3 3" xfId="3477" xr:uid="{00000000-0005-0000-0000-00003D170000}"/>
    <cellStyle name="Normal 9 2 3 3 2" xfId="4813" xr:uid="{00000000-0005-0000-0000-00003E170000}"/>
    <cellStyle name="Normal 9 2 3 3 2 2" xfId="5608" xr:uid="{00000000-0005-0000-0000-00003F170000}"/>
    <cellStyle name="Normal 9 2 3 3 2 2 2" xfId="6332" xr:uid="{00000000-0005-0000-0000-000040170000}"/>
    <cellStyle name="Normal 9 2 3 3 2 3" xfId="5850" xr:uid="{00000000-0005-0000-0000-000041170000}"/>
    <cellStyle name="Normal 9 2 3 3 2 3 2" xfId="6573" xr:uid="{00000000-0005-0000-0000-000042170000}"/>
    <cellStyle name="Normal 9 2 3 3 2 4" xfId="6091" xr:uid="{00000000-0005-0000-0000-000043170000}"/>
    <cellStyle name="Normal 9 2 3 3 3" xfId="5358" xr:uid="{00000000-0005-0000-0000-000044170000}"/>
    <cellStyle name="Normal 9 2 3 3 3 2" xfId="6206" xr:uid="{00000000-0005-0000-0000-000045170000}"/>
    <cellStyle name="Normal 9 2 3 3 4" xfId="5724" xr:uid="{00000000-0005-0000-0000-000046170000}"/>
    <cellStyle name="Normal 9 2 3 3 4 2" xfId="6447" xr:uid="{00000000-0005-0000-0000-000047170000}"/>
    <cellStyle name="Normal 9 2 3 3 5" xfId="5965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4" xr:uid="{00000000-0005-0000-0000-00004B170000}"/>
    <cellStyle name="Normal 9 2 4 2 2 2" xfId="5609" xr:uid="{00000000-0005-0000-0000-00004C170000}"/>
    <cellStyle name="Normal 9 2 4 2 2 2 2" xfId="6333" xr:uid="{00000000-0005-0000-0000-00004D170000}"/>
    <cellStyle name="Normal 9 2 4 2 2 3" xfId="5851" xr:uid="{00000000-0005-0000-0000-00004E170000}"/>
    <cellStyle name="Normal 9 2 4 2 2 3 2" xfId="6574" xr:uid="{00000000-0005-0000-0000-00004F170000}"/>
    <cellStyle name="Normal 9 2 4 2 2 4" xfId="6092" xr:uid="{00000000-0005-0000-0000-000050170000}"/>
    <cellStyle name="Normal 9 2 4 2 3" xfId="5359" xr:uid="{00000000-0005-0000-0000-000051170000}"/>
    <cellStyle name="Normal 9 2 4 2 3 2" xfId="6207" xr:uid="{00000000-0005-0000-0000-000052170000}"/>
    <cellStyle name="Normal 9 2 4 2 4" xfId="5725" xr:uid="{00000000-0005-0000-0000-000053170000}"/>
    <cellStyle name="Normal 9 2 4 2 4 2" xfId="6448" xr:uid="{00000000-0005-0000-0000-000054170000}"/>
    <cellStyle name="Normal 9 2 4 2 5" xfId="5966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5" xr:uid="{00000000-0005-0000-0000-000058170000}"/>
    <cellStyle name="Normal 9 2 5 2 2 2" xfId="5610" xr:uid="{00000000-0005-0000-0000-000059170000}"/>
    <cellStyle name="Normal 9 2 5 2 2 2 2" xfId="6334" xr:uid="{00000000-0005-0000-0000-00005A170000}"/>
    <cellStyle name="Normal 9 2 5 2 2 3" xfId="5852" xr:uid="{00000000-0005-0000-0000-00005B170000}"/>
    <cellStyle name="Normal 9 2 5 2 2 3 2" xfId="6575" xr:uid="{00000000-0005-0000-0000-00005C170000}"/>
    <cellStyle name="Normal 9 2 5 2 2 4" xfId="6093" xr:uid="{00000000-0005-0000-0000-00005D170000}"/>
    <cellStyle name="Normal 9 2 5 2 3" xfId="5360" xr:uid="{00000000-0005-0000-0000-00005E170000}"/>
    <cellStyle name="Normal 9 2 5 2 3 2" xfId="6208" xr:uid="{00000000-0005-0000-0000-00005F170000}"/>
    <cellStyle name="Normal 9 2 5 2 4" xfId="5726" xr:uid="{00000000-0005-0000-0000-000060170000}"/>
    <cellStyle name="Normal 9 2 5 2 4 2" xfId="6449" xr:uid="{00000000-0005-0000-0000-000061170000}"/>
    <cellStyle name="Normal 9 2 5 2 5" xfId="5967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18" xr:uid="{00000000-0005-0000-0000-000069170000}"/>
    <cellStyle name="Normal 9 3 2 2 2 2" xfId="5613" xr:uid="{00000000-0005-0000-0000-00006A170000}"/>
    <cellStyle name="Normal 9 3 2 2 2 2 2" xfId="6337" xr:uid="{00000000-0005-0000-0000-00006B170000}"/>
    <cellStyle name="Normal 9 3 2 2 2 3" xfId="5855" xr:uid="{00000000-0005-0000-0000-00006C170000}"/>
    <cellStyle name="Normal 9 3 2 2 2 3 2" xfId="6578" xr:uid="{00000000-0005-0000-0000-00006D170000}"/>
    <cellStyle name="Normal 9 3 2 2 2 4" xfId="6096" xr:uid="{00000000-0005-0000-0000-00006E170000}"/>
    <cellStyle name="Normal 9 3 2 2 3" xfId="5364" xr:uid="{00000000-0005-0000-0000-00006F170000}"/>
    <cellStyle name="Normal 9 3 2 2 3 2" xfId="6211" xr:uid="{00000000-0005-0000-0000-000070170000}"/>
    <cellStyle name="Normal 9 3 2 2 4" xfId="5729" xr:uid="{00000000-0005-0000-0000-000071170000}"/>
    <cellStyle name="Normal 9 3 2 2 4 2" xfId="6452" xr:uid="{00000000-0005-0000-0000-000072170000}"/>
    <cellStyle name="Normal 9 3 2 2 5" xfId="5970" xr:uid="{00000000-0005-0000-0000-000073170000}"/>
    <cellStyle name="Normal 9 3 2 3" xfId="4817" xr:uid="{00000000-0005-0000-0000-000074170000}"/>
    <cellStyle name="Normal 9 3 2 3 2" xfId="5612" xr:uid="{00000000-0005-0000-0000-000075170000}"/>
    <cellStyle name="Normal 9 3 2 3 2 2" xfId="6336" xr:uid="{00000000-0005-0000-0000-000076170000}"/>
    <cellStyle name="Normal 9 3 2 3 3" xfId="5854" xr:uid="{00000000-0005-0000-0000-000077170000}"/>
    <cellStyle name="Normal 9 3 2 3 3 2" xfId="6577" xr:uid="{00000000-0005-0000-0000-000078170000}"/>
    <cellStyle name="Normal 9 3 2 3 4" xfId="6095" xr:uid="{00000000-0005-0000-0000-000079170000}"/>
    <cellStyle name="Normal 9 3 2 4" xfId="5363" xr:uid="{00000000-0005-0000-0000-00007A170000}"/>
    <cellStyle name="Normal 9 3 2 4 2" xfId="6210" xr:uid="{00000000-0005-0000-0000-00007B170000}"/>
    <cellStyle name="Normal 9 3 2 5" xfId="5728" xr:uid="{00000000-0005-0000-0000-00007C170000}"/>
    <cellStyle name="Normal 9 3 2 5 2" xfId="6451" xr:uid="{00000000-0005-0000-0000-00007D170000}"/>
    <cellStyle name="Normal 9 3 2 6" xfId="5969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0" xr:uid="{00000000-0005-0000-0000-000081170000}"/>
    <cellStyle name="Normal 9 3 3 2 2 2" xfId="5615" xr:uid="{00000000-0005-0000-0000-000082170000}"/>
    <cellStyle name="Normal 9 3 3 2 2 2 2" xfId="6339" xr:uid="{00000000-0005-0000-0000-000083170000}"/>
    <cellStyle name="Normal 9 3 3 2 2 3" xfId="5857" xr:uid="{00000000-0005-0000-0000-000084170000}"/>
    <cellStyle name="Normal 9 3 3 2 2 3 2" xfId="6580" xr:uid="{00000000-0005-0000-0000-000085170000}"/>
    <cellStyle name="Normal 9 3 3 2 2 4" xfId="6098" xr:uid="{00000000-0005-0000-0000-000086170000}"/>
    <cellStyle name="Normal 9 3 3 2 3" xfId="5366" xr:uid="{00000000-0005-0000-0000-000087170000}"/>
    <cellStyle name="Normal 9 3 3 2 3 2" xfId="6213" xr:uid="{00000000-0005-0000-0000-000088170000}"/>
    <cellStyle name="Normal 9 3 3 2 4" xfId="5731" xr:uid="{00000000-0005-0000-0000-000089170000}"/>
    <cellStyle name="Normal 9 3 3 2 4 2" xfId="6454" xr:uid="{00000000-0005-0000-0000-00008A170000}"/>
    <cellStyle name="Normal 9 3 3 2 5" xfId="5972" xr:uid="{00000000-0005-0000-0000-00008B170000}"/>
    <cellStyle name="Normal 9 3 3 3" xfId="4819" xr:uid="{00000000-0005-0000-0000-00008C170000}"/>
    <cellStyle name="Normal 9 3 3 3 2" xfId="5614" xr:uid="{00000000-0005-0000-0000-00008D170000}"/>
    <cellStyle name="Normal 9 3 3 3 2 2" xfId="6338" xr:uid="{00000000-0005-0000-0000-00008E170000}"/>
    <cellStyle name="Normal 9 3 3 3 3" xfId="5856" xr:uid="{00000000-0005-0000-0000-00008F170000}"/>
    <cellStyle name="Normal 9 3 3 3 3 2" xfId="6579" xr:uid="{00000000-0005-0000-0000-000090170000}"/>
    <cellStyle name="Normal 9 3 3 3 4" xfId="6097" xr:uid="{00000000-0005-0000-0000-000091170000}"/>
    <cellStyle name="Normal 9 3 3 4" xfId="5365" xr:uid="{00000000-0005-0000-0000-000092170000}"/>
    <cellStyle name="Normal 9 3 3 4 2" xfId="6212" xr:uid="{00000000-0005-0000-0000-000093170000}"/>
    <cellStyle name="Normal 9 3 3 5" xfId="5730" xr:uid="{00000000-0005-0000-0000-000094170000}"/>
    <cellStyle name="Normal 9 3 3 5 2" xfId="6453" xr:uid="{00000000-0005-0000-0000-000095170000}"/>
    <cellStyle name="Normal 9 3 3 6" xfId="5971" xr:uid="{00000000-0005-0000-0000-000096170000}"/>
    <cellStyle name="Normal 9 3 4" xfId="3490" xr:uid="{00000000-0005-0000-0000-000097170000}"/>
    <cellStyle name="Normal 9 3 4 2" xfId="4821" xr:uid="{00000000-0005-0000-0000-000098170000}"/>
    <cellStyle name="Normal 9 3 4 2 2" xfId="5616" xr:uid="{00000000-0005-0000-0000-000099170000}"/>
    <cellStyle name="Normal 9 3 4 2 2 2" xfId="6340" xr:uid="{00000000-0005-0000-0000-00009A170000}"/>
    <cellStyle name="Normal 9 3 4 2 3" xfId="5858" xr:uid="{00000000-0005-0000-0000-00009B170000}"/>
    <cellStyle name="Normal 9 3 4 2 3 2" xfId="6581" xr:uid="{00000000-0005-0000-0000-00009C170000}"/>
    <cellStyle name="Normal 9 3 4 2 4" xfId="6099" xr:uid="{00000000-0005-0000-0000-00009D170000}"/>
    <cellStyle name="Normal 9 3 4 3" xfId="5367" xr:uid="{00000000-0005-0000-0000-00009E170000}"/>
    <cellStyle name="Normal 9 3 4 3 2" xfId="6214" xr:uid="{00000000-0005-0000-0000-00009F170000}"/>
    <cellStyle name="Normal 9 3 4 4" xfId="5732" xr:uid="{00000000-0005-0000-0000-0000A0170000}"/>
    <cellStyle name="Normal 9 3 4 4 2" xfId="6455" xr:uid="{00000000-0005-0000-0000-0000A1170000}"/>
    <cellStyle name="Normal 9 3 4 5" xfId="5973" xr:uid="{00000000-0005-0000-0000-0000A2170000}"/>
    <cellStyle name="Normal 9 3 5" xfId="3491" xr:uid="{00000000-0005-0000-0000-0000A3170000}"/>
    <cellStyle name="Normal 9 3 6" xfId="4816" xr:uid="{00000000-0005-0000-0000-0000A4170000}"/>
    <cellStyle name="Normal 9 3 6 2" xfId="5611" xr:uid="{00000000-0005-0000-0000-0000A5170000}"/>
    <cellStyle name="Normal 9 3 6 2 2" xfId="6335" xr:uid="{00000000-0005-0000-0000-0000A6170000}"/>
    <cellStyle name="Normal 9 3 6 3" xfId="5853" xr:uid="{00000000-0005-0000-0000-0000A7170000}"/>
    <cellStyle name="Normal 9 3 6 3 2" xfId="6576" xr:uid="{00000000-0005-0000-0000-0000A8170000}"/>
    <cellStyle name="Normal 9 3 6 4" xfId="6094" xr:uid="{00000000-0005-0000-0000-0000A9170000}"/>
    <cellStyle name="Normal 9 3 7" xfId="5362" xr:uid="{00000000-0005-0000-0000-0000AA170000}"/>
    <cellStyle name="Normal 9 3 7 2" xfId="6209" xr:uid="{00000000-0005-0000-0000-0000AB170000}"/>
    <cellStyle name="Normal 9 3 8" xfId="5727" xr:uid="{00000000-0005-0000-0000-0000AC170000}"/>
    <cellStyle name="Normal 9 3 8 2" xfId="6450" xr:uid="{00000000-0005-0000-0000-0000AD170000}"/>
    <cellStyle name="Normal 9 3 9" xfId="5968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2" xr:uid="{00000000-0005-0000-0000-0000B1170000}"/>
    <cellStyle name="Normal 9 4 2 2 2" xfId="5617" xr:uid="{00000000-0005-0000-0000-0000B2170000}"/>
    <cellStyle name="Normal 9 4 2 2 2 2" xfId="6341" xr:uid="{00000000-0005-0000-0000-0000B3170000}"/>
    <cellStyle name="Normal 9 4 2 2 3" xfId="5859" xr:uid="{00000000-0005-0000-0000-0000B4170000}"/>
    <cellStyle name="Normal 9 4 2 2 3 2" xfId="6582" xr:uid="{00000000-0005-0000-0000-0000B5170000}"/>
    <cellStyle name="Normal 9 4 2 2 4" xfId="6100" xr:uid="{00000000-0005-0000-0000-0000B6170000}"/>
    <cellStyle name="Normal 9 4 2 3" xfId="5368" xr:uid="{00000000-0005-0000-0000-0000B7170000}"/>
    <cellStyle name="Normal 9 4 2 3 2" xfId="6215" xr:uid="{00000000-0005-0000-0000-0000B8170000}"/>
    <cellStyle name="Normal 9 4 2 4" xfId="5733" xr:uid="{00000000-0005-0000-0000-0000B9170000}"/>
    <cellStyle name="Normal 9 4 2 4 2" xfId="6456" xr:uid="{00000000-0005-0000-0000-0000BA170000}"/>
    <cellStyle name="Normal 9 4 2 5" xfId="5974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3" xr:uid="{00000000-0005-0000-0000-0000BF170000}"/>
    <cellStyle name="Normal 9 5 3 2 2" xfId="5618" xr:uid="{00000000-0005-0000-0000-0000C0170000}"/>
    <cellStyle name="Normal 9 5 3 2 2 2" xfId="6342" xr:uid="{00000000-0005-0000-0000-0000C1170000}"/>
    <cellStyle name="Normal 9 5 3 2 3" xfId="5860" xr:uid="{00000000-0005-0000-0000-0000C2170000}"/>
    <cellStyle name="Normal 9 5 3 2 3 2" xfId="6583" xr:uid="{00000000-0005-0000-0000-0000C3170000}"/>
    <cellStyle name="Normal 9 5 3 2 4" xfId="6101" xr:uid="{00000000-0005-0000-0000-0000C4170000}"/>
    <cellStyle name="Normal 9 5 3 3" xfId="5370" xr:uid="{00000000-0005-0000-0000-0000C5170000}"/>
    <cellStyle name="Normal 9 5 3 3 2" xfId="6216" xr:uid="{00000000-0005-0000-0000-0000C6170000}"/>
    <cellStyle name="Normal 9 5 3 4" xfId="5734" xr:uid="{00000000-0005-0000-0000-0000C7170000}"/>
    <cellStyle name="Normal 9 5 3 4 2" xfId="6457" xr:uid="{00000000-0005-0000-0000-0000C8170000}"/>
    <cellStyle name="Normal 9 5 3 5" xfId="5975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4" xr:uid="{00000000-0005-0000-0000-0000CC170000}"/>
    <cellStyle name="Normal 9 6 2 2 2" xfId="5619" xr:uid="{00000000-0005-0000-0000-0000CD170000}"/>
    <cellStyle name="Normal 9 6 2 2 2 2" xfId="6343" xr:uid="{00000000-0005-0000-0000-0000CE170000}"/>
    <cellStyle name="Normal 9 6 2 2 3" xfId="5861" xr:uid="{00000000-0005-0000-0000-0000CF170000}"/>
    <cellStyle name="Normal 9 6 2 2 3 2" xfId="6584" xr:uid="{00000000-0005-0000-0000-0000D0170000}"/>
    <cellStyle name="Normal 9 6 2 2 4" xfId="6102" xr:uid="{00000000-0005-0000-0000-0000D1170000}"/>
    <cellStyle name="Normal 9 6 2 3" xfId="5371" xr:uid="{00000000-0005-0000-0000-0000D2170000}"/>
    <cellStyle name="Normal 9 6 2 3 2" xfId="6217" xr:uid="{00000000-0005-0000-0000-0000D3170000}"/>
    <cellStyle name="Normal 9 6 2 4" xfId="5735" xr:uid="{00000000-0005-0000-0000-0000D4170000}"/>
    <cellStyle name="Normal 9 6 2 4 2" xfId="6458" xr:uid="{00000000-0005-0000-0000-0000D5170000}"/>
    <cellStyle name="Normal 9 6 2 5" xfId="5976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5" xr:uid="{00000000-0005-0000-0000-0000DB170000}"/>
    <cellStyle name="Normal 9 8 3 3" xfId="4936" xr:uid="{00000000-0005-0000-0000-0000DC170000}"/>
    <cellStyle name="Normal 9 8 4" xfId="3503" xr:uid="{00000000-0005-0000-0000-0000DD170000}"/>
    <cellStyle name="Normal 9 8 5" xfId="3504" xr:uid="{00000000-0005-0000-0000-0000DE170000}"/>
    <cellStyle name="Normal 9 9" xfId="3505" xr:uid="{00000000-0005-0000-0000-0000DF170000}"/>
    <cellStyle name="Note 2" xfId="3506" xr:uid="{00000000-0005-0000-0000-0000E2170000}"/>
    <cellStyle name="Note 3" xfId="3507" xr:uid="{00000000-0005-0000-0000-0000E3170000}"/>
    <cellStyle name="Note 3 2" xfId="3508" xr:uid="{00000000-0005-0000-0000-0000E4170000}"/>
    <cellStyle name="Note 4" xfId="3509" xr:uid="{00000000-0005-0000-0000-0000E5170000}"/>
    <cellStyle name="Note 4 2" xfId="3510" xr:uid="{00000000-0005-0000-0000-0000E6170000}"/>
    <cellStyle name="Output 2" xfId="3511" xr:uid="{00000000-0005-0000-0000-0000E7170000}"/>
    <cellStyle name="Output 3" xfId="3512" xr:uid="{00000000-0005-0000-0000-0000E8170000}"/>
    <cellStyle name="Output 3 2" xfId="3513" xr:uid="{00000000-0005-0000-0000-0000E9170000}"/>
    <cellStyle name="Output 3 3" xfId="3514" xr:uid="{00000000-0005-0000-0000-0000EA170000}"/>
    <cellStyle name="Output 3 4" xfId="3515" xr:uid="{00000000-0005-0000-0000-0000EB170000}"/>
    <cellStyle name="Output 3 5" xfId="3516" xr:uid="{00000000-0005-0000-0000-0000EC170000}"/>
    <cellStyle name="Output 3 6" xfId="3517" xr:uid="{00000000-0005-0000-0000-0000ED170000}"/>
    <cellStyle name="Output 3 7" xfId="4066" xr:uid="{00000000-0005-0000-0000-0000EE170000}"/>
    <cellStyle name="Output 4" xfId="3518" xr:uid="{00000000-0005-0000-0000-0000EF170000}"/>
    <cellStyle name="ParaBirimi 2" xfId="3519" xr:uid="{00000000-0005-0000-0000-0000F0170000}"/>
    <cellStyle name="Percent 10" xfId="3520" xr:uid="{00000000-0005-0000-0000-0000F1170000}"/>
    <cellStyle name="Percent 10 10" xfId="3521" xr:uid="{00000000-0005-0000-0000-0000F2170000}"/>
    <cellStyle name="Percent 10 10 2" xfId="3522" xr:uid="{00000000-0005-0000-0000-0000F3170000}"/>
    <cellStyle name="Percent 10 11" xfId="3523" xr:uid="{00000000-0005-0000-0000-0000F4170000}"/>
    <cellStyle name="Percent 10 11 2" xfId="3524" xr:uid="{00000000-0005-0000-0000-0000F5170000}"/>
    <cellStyle name="Percent 10 12" xfId="4064" xr:uid="{00000000-0005-0000-0000-0000F6170000}"/>
    <cellStyle name="Percent 10 12 2" xfId="5408" xr:uid="{00000000-0005-0000-0000-0000F7170000}"/>
    <cellStyle name="Percent 10 12 2 2" xfId="6220" xr:uid="{00000000-0005-0000-0000-0000F8170000}"/>
    <cellStyle name="Percent 10 12 3" xfId="5738" xr:uid="{00000000-0005-0000-0000-0000F9170000}"/>
    <cellStyle name="Percent 10 12 3 2" xfId="6461" xr:uid="{00000000-0005-0000-0000-0000FA170000}"/>
    <cellStyle name="Percent 10 12 4" xfId="5979" xr:uid="{00000000-0005-0000-0000-0000FB170000}"/>
    <cellStyle name="Percent 10 2" xfId="3525" xr:uid="{00000000-0005-0000-0000-0000FC170000}"/>
    <cellStyle name="Percent 10 2 10" xfId="3526" xr:uid="{00000000-0005-0000-0000-0000FD170000}"/>
    <cellStyle name="Percent 10 2 10 2" xfId="3527" xr:uid="{00000000-0005-0000-0000-0000FE170000}"/>
    <cellStyle name="Percent 10 2 11" xfId="4063" xr:uid="{00000000-0005-0000-0000-0000FF170000}"/>
    <cellStyle name="Percent 10 2 11 2" xfId="5407" xr:uid="{00000000-0005-0000-0000-000000180000}"/>
    <cellStyle name="Percent 10 2 11 2 2" xfId="6219" xr:uid="{00000000-0005-0000-0000-000001180000}"/>
    <cellStyle name="Percent 10 2 11 3" xfId="5737" xr:uid="{00000000-0005-0000-0000-000002180000}"/>
    <cellStyle name="Percent 10 2 11 3 2" xfId="6460" xr:uid="{00000000-0005-0000-0000-000003180000}"/>
    <cellStyle name="Percent 10 2 11 4" xfId="5978" xr:uid="{00000000-0005-0000-0000-000004180000}"/>
    <cellStyle name="Percent 10 2 2" xfId="3528" xr:uid="{00000000-0005-0000-0000-000005180000}"/>
    <cellStyle name="Percent 10 2 2 2" xfId="3529" xr:uid="{00000000-0005-0000-0000-000006180000}"/>
    <cellStyle name="Percent 10 2 2 2 2" xfId="3530" xr:uid="{00000000-0005-0000-0000-000007180000}"/>
    <cellStyle name="Percent 10 2 2 2 2 2" xfId="3531" xr:uid="{00000000-0005-0000-0000-000008180000}"/>
    <cellStyle name="Percent 10 2 2 2 3" xfId="3532" xr:uid="{00000000-0005-0000-0000-000009180000}"/>
    <cellStyle name="Percent 10 2 2 2 3 2" xfId="3533" xr:uid="{00000000-0005-0000-0000-00000A180000}"/>
    <cellStyle name="Percent 10 2 2 2 4" xfId="3534" xr:uid="{00000000-0005-0000-0000-00000B180000}"/>
    <cellStyle name="Percent 10 2 2 3" xfId="3535" xr:uid="{00000000-0005-0000-0000-00000C180000}"/>
    <cellStyle name="Percent 10 2 2 3 2" xfId="3536" xr:uid="{00000000-0005-0000-0000-00000D180000}"/>
    <cellStyle name="Percent 10 2 2 3 2 2" xfId="3537" xr:uid="{00000000-0005-0000-0000-00000E180000}"/>
    <cellStyle name="Percent 10 2 2 3 3" xfId="3538" xr:uid="{00000000-0005-0000-0000-00000F180000}"/>
    <cellStyle name="Percent 10 2 2 3 3 2" xfId="3539" xr:uid="{00000000-0005-0000-0000-000010180000}"/>
    <cellStyle name="Percent 10 2 2 3 4" xfId="3540" xr:uid="{00000000-0005-0000-0000-000011180000}"/>
    <cellStyle name="Percent 10 2 2 4" xfId="3541" xr:uid="{00000000-0005-0000-0000-000012180000}"/>
    <cellStyle name="Percent 10 2 2 4 2" xfId="3542" xr:uid="{00000000-0005-0000-0000-000013180000}"/>
    <cellStyle name="Percent 10 2 2 5" xfId="3543" xr:uid="{00000000-0005-0000-0000-000014180000}"/>
    <cellStyle name="Percent 10 2 2 5 2" xfId="3544" xr:uid="{00000000-0005-0000-0000-000015180000}"/>
    <cellStyle name="Percent 10 2 2 6" xfId="3545" xr:uid="{00000000-0005-0000-0000-000016180000}"/>
    <cellStyle name="Percent 10 2 2 6 2" xfId="3546" xr:uid="{00000000-0005-0000-0000-000017180000}"/>
    <cellStyle name="Percent 10 2 3" xfId="3547" xr:uid="{00000000-0005-0000-0000-000018180000}"/>
    <cellStyle name="Percent 10 2 4" xfId="3548" xr:uid="{00000000-0005-0000-0000-000019180000}"/>
    <cellStyle name="Percent 10 2 5" xfId="3549" xr:uid="{00000000-0005-0000-0000-00001A180000}"/>
    <cellStyle name="Percent 10 2 5 2" xfId="3550" xr:uid="{00000000-0005-0000-0000-00001B180000}"/>
    <cellStyle name="Percent 10 2 5 3" xfId="3551" xr:uid="{00000000-0005-0000-0000-00001C180000}"/>
    <cellStyle name="Percent 10 2 5 3 2" xfId="3552" xr:uid="{00000000-0005-0000-0000-00001D180000}"/>
    <cellStyle name="Percent 10 2 5 4" xfId="3553" xr:uid="{00000000-0005-0000-0000-00001E180000}"/>
    <cellStyle name="Percent 10 2 5 4 2" xfId="3554" xr:uid="{00000000-0005-0000-0000-00001F180000}"/>
    <cellStyle name="Percent 10 2 5 5" xfId="3555" xr:uid="{00000000-0005-0000-0000-000020180000}"/>
    <cellStyle name="Percent 10 2 5 5 2" xfId="3556" xr:uid="{00000000-0005-0000-0000-000021180000}"/>
    <cellStyle name="Percent 10 2 6" xfId="3557" xr:uid="{00000000-0005-0000-0000-000022180000}"/>
    <cellStyle name="Percent 10 2 7" xfId="3558" xr:uid="{00000000-0005-0000-0000-000023180000}"/>
    <cellStyle name="Percent 10 2 7 2" xfId="3559" xr:uid="{00000000-0005-0000-0000-000024180000}"/>
    <cellStyle name="Percent 10 2 8" xfId="3560" xr:uid="{00000000-0005-0000-0000-000025180000}"/>
    <cellStyle name="Percent 10 2 8 2" xfId="3561" xr:uid="{00000000-0005-0000-0000-000026180000}"/>
    <cellStyle name="Percent 10 2 9" xfId="3562" xr:uid="{00000000-0005-0000-0000-000027180000}"/>
    <cellStyle name="Percent 10 2 9 2" xfId="3563" xr:uid="{00000000-0005-0000-0000-000028180000}"/>
    <cellStyle name="Percent 10 3" xfId="3564" xr:uid="{00000000-0005-0000-0000-000029180000}"/>
    <cellStyle name="Percent 10 3 2" xfId="3565" xr:uid="{00000000-0005-0000-0000-00002A180000}"/>
    <cellStyle name="Percent 10 3 2 2" xfId="3566" xr:uid="{00000000-0005-0000-0000-00002B180000}"/>
    <cellStyle name="Percent 10 3 2 3" xfId="4827" xr:uid="{00000000-0005-0000-0000-00002C180000}"/>
    <cellStyle name="Percent 10 3 3" xfId="3567" xr:uid="{00000000-0005-0000-0000-00002D180000}"/>
    <cellStyle name="Percent 10 3 4" xfId="4826" xr:uid="{00000000-0005-0000-0000-00002E180000}"/>
    <cellStyle name="Percent 10 4" xfId="3568" xr:uid="{00000000-0005-0000-0000-00002F180000}"/>
    <cellStyle name="Percent 10 4 2" xfId="3569" xr:uid="{00000000-0005-0000-0000-000030180000}"/>
    <cellStyle name="Percent 10 4 2 2" xfId="3570" xr:uid="{00000000-0005-0000-0000-000031180000}"/>
    <cellStyle name="Percent 10 4 2 2 2" xfId="3571" xr:uid="{00000000-0005-0000-0000-000032180000}"/>
    <cellStyle name="Percent 10 4 2 3" xfId="3572" xr:uid="{00000000-0005-0000-0000-000033180000}"/>
    <cellStyle name="Percent 10 4 2 3 2" xfId="3573" xr:uid="{00000000-0005-0000-0000-000034180000}"/>
    <cellStyle name="Percent 10 4 2 4" xfId="3574" xr:uid="{00000000-0005-0000-0000-000035180000}"/>
    <cellStyle name="Percent 10 4 3" xfId="3575" xr:uid="{00000000-0005-0000-0000-000036180000}"/>
    <cellStyle name="Percent 10 4 3 2" xfId="3576" xr:uid="{00000000-0005-0000-0000-000037180000}"/>
    <cellStyle name="Percent 10 4 3 2 2" xfId="3577" xr:uid="{00000000-0005-0000-0000-000038180000}"/>
    <cellStyle name="Percent 10 4 3 3" xfId="3578" xr:uid="{00000000-0005-0000-0000-000039180000}"/>
    <cellStyle name="Percent 10 4 3 3 2" xfId="3579" xr:uid="{00000000-0005-0000-0000-00003A180000}"/>
    <cellStyle name="Percent 10 4 3 4" xfId="3580" xr:uid="{00000000-0005-0000-0000-00003B180000}"/>
    <cellStyle name="Percent 10 4 4" xfId="3581" xr:uid="{00000000-0005-0000-0000-00003C180000}"/>
    <cellStyle name="Percent 10 4 4 2" xfId="3582" xr:uid="{00000000-0005-0000-0000-00003D180000}"/>
    <cellStyle name="Percent 10 4 5" xfId="3583" xr:uid="{00000000-0005-0000-0000-00003E180000}"/>
    <cellStyle name="Percent 10 4 5 2" xfId="3584" xr:uid="{00000000-0005-0000-0000-00003F180000}"/>
    <cellStyle name="Percent 10 4 6" xfId="3585" xr:uid="{00000000-0005-0000-0000-000040180000}"/>
    <cellStyle name="Percent 10 4 6 2" xfId="3586" xr:uid="{00000000-0005-0000-0000-000041180000}"/>
    <cellStyle name="Percent 10 5" xfId="3587" xr:uid="{00000000-0005-0000-0000-000042180000}"/>
    <cellStyle name="Percent 10 5 2" xfId="3588" xr:uid="{00000000-0005-0000-0000-000043180000}"/>
    <cellStyle name="Percent 10 5 2 2" xfId="4828" xr:uid="{00000000-0005-0000-0000-000044180000}"/>
    <cellStyle name="Percent 10 5 3" xfId="3589" xr:uid="{00000000-0005-0000-0000-000045180000}"/>
    <cellStyle name="Percent 10 5 3 2" xfId="4829" xr:uid="{00000000-0005-0000-0000-000046180000}"/>
    <cellStyle name="Percent 10 5 4" xfId="3590" xr:uid="{00000000-0005-0000-0000-000047180000}"/>
    <cellStyle name="Percent 10 5 4 2" xfId="4935" xr:uid="{00000000-0005-0000-0000-000048180000}"/>
    <cellStyle name="Percent 10 6" xfId="3591" xr:uid="{00000000-0005-0000-0000-000049180000}"/>
    <cellStyle name="Percent 10 6 2" xfId="3592" xr:uid="{00000000-0005-0000-0000-00004A180000}"/>
    <cellStyle name="Percent 10 6 3" xfId="3593" xr:uid="{00000000-0005-0000-0000-00004B180000}"/>
    <cellStyle name="Percent 10 6 3 2" xfId="3594" xr:uid="{00000000-0005-0000-0000-00004C180000}"/>
    <cellStyle name="Percent 10 6 4" xfId="3595" xr:uid="{00000000-0005-0000-0000-00004D180000}"/>
    <cellStyle name="Percent 10 6 4 2" xfId="3596" xr:uid="{00000000-0005-0000-0000-00004E180000}"/>
    <cellStyle name="Percent 10 6 5" xfId="3597" xr:uid="{00000000-0005-0000-0000-00004F180000}"/>
    <cellStyle name="Percent 10 6 5 2" xfId="3598" xr:uid="{00000000-0005-0000-0000-000050180000}"/>
    <cellStyle name="Percent 10 7" xfId="3599" xr:uid="{00000000-0005-0000-0000-000051180000}"/>
    <cellStyle name="Percent 10 7 2" xfId="3600" xr:uid="{00000000-0005-0000-0000-000052180000}"/>
    <cellStyle name="Percent 10 7 2 2" xfId="4830" xr:uid="{00000000-0005-0000-0000-000053180000}"/>
    <cellStyle name="Percent 10 8" xfId="3601" xr:uid="{00000000-0005-0000-0000-000054180000}"/>
    <cellStyle name="Percent 10 8 2" xfId="3602" xr:uid="{00000000-0005-0000-0000-000055180000}"/>
    <cellStyle name="Percent 10 8 3" xfId="3603" xr:uid="{00000000-0005-0000-0000-000056180000}"/>
    <cellStyle name="Percent 10 8 3 2" xfId="3604" xr:uid="{00000000-0005-0000-0000-000057180000}"/>
    <cellStyle name="Percent 10 8 4" xfId="3605" xr:uid="{00000000-0005-0000-0000-000058180000}"/>
    <cellStyle name="Percent 10 8 4 2" xfId="3606" xr:uid="{00000000-0005-0000-0000-000059180000}"/>
    <cellStyle name="Percent 10 8 5" xfId="3607" xr:uid="{00000000-0005-0000-0000-00005A180000}"/>
    <cellStyle name="Percent 10 8 5 2" xfId="3608" xr:uid="{00000000-0005-0000-0000-00005B180000}"/>
    <cellStyle name="Percent 10 9" xfId="3609" xr:uid="{00000000-0005-0000-0000-00005C180000}"/>
    <cellStyle name="Percent 10 9 2" xfId="3610" xr:uid="{00000000-0005-0000-0000-00005D180000}"/>
    <cellStyle name="Percent 10 9 2 2" xfId="3611" xr:uid="{00000000-0005-0000-0000-00005E180000}"/>
    <cellStyle name="Percent 10 9 3" xfId="3612" xr:uid="{00000000-0005-0000-0000-00005F180000}"/>
    <cellStyle name="Percent 10 9 3 2" xfId="3613" xr:uid="{00000000-0005-0000-0000-000060180000}"/>
    <cellStyle name="Percent 10 9 4" xfId="3614" xr:uid="{00000000-0005-0000-0000-000061180000}"/>
    <cellStyle name="Percent 11" xfId="3615" xr:uid="{00000000-0005-0000-0000-000062180000}"/>
    <cellStyle name="Percent 11 2" xfId="3616" xr:uid="{00000000-0005-0000-0000-000063180000}"/>
    <cellStyle name="Percent 11 2 2" xfId="3617" xr:uid="{00000000-0005-0000-0000-000064180000}"/>
    <cellStyle name="Percent 11 2 2 2" xfId="3618" xr:uid="{00000000-0005-0000-0000-000065180000}"/>
    <cellStyle name="Percent 11 2 3" xfId="3619" xr:uid="{00000000-0005-0000-0000-000066180000}"/>
    <cellStyle name="Percent 11 2 3 2" xfId="3620" xr:uid="{00000000-0005-0000-0000-000067180000}"/>
    <cellStyle name="Percent 11 2 4" xfId="3621" xr:uid="{00000000-0005-0000-0000-000068180000}"/>
    <cellStyle name="Percent 11 2 4 2" xfId="3622" xr:uid="{00000000-0005-0000-0000-000069180000}"/>
    <cellStyle name="Percent 11 3" xfId="3623" xr:uid="{00000000-0005-0000-0000-00006A180000}"/>
    <cellStyle name="Percent 11 4" xfId="3624" xr:uid="{00000000-0005-0000-0000-00006B180000}"/>
    <cellStyle name="Percent 11 4 2" xfId="4833" xr:uid="{00000000-0005-0000-0000-00006C180000}"/>
    <cellStyle name="Percent 11 5" xfId="3625" xr:uid="{00000000-0005-0000-0000-00006D180000}"/>
    <cellStyle name="Percent 11 5 2" xfId="4834" xr:uid="{00000000-0005-0000-0000-00006E180000}"/>
    <cellStyle name="Percent 11 5 3" xfId="4934" xr:uid="{00000000-0005-0000-0000-00006F180000}"/>
    <cellStyle name="Percent 11 6" xfId="4832" xr:uid="{00000000-0005-0000-0000-000070180000}"/>
    <cellStyle name="Percent 12" xfId="3626" xr:uid="{00000000-0005-0000-0000-000071180000}"/>
    <cellStyle name="Percent 12 2" xfId="3627" xr:uid="{00000000-0005-0000-0000-000072180000}"/>
    <cellStyle name="Percent 12 2 2" xfId="3628" xr:uid="{00000000-0005-0000-0000-000073180000}"/>
    <cellStyle name="Percent 12 2 2 2" xfId="3629" xr:uid="{00000000-0005-0000-0000-000074180000}"/>
    <cellStyle name="Percent 12 2 3" xfId="3630" xr:uid="{00000000-0005-0000-0000-000075180000}"/>
    <cellStyle name="Percent 12 2 3 2" xfId="3631" xr:uid="{00000000-0005-0000-0000-000076180000}"/>
    <cellStyle name="Percent 12 2 4" xfId="3632" xr:uid="{00000000-0005-0000-0000-000077180000}"/>
    <cellStyle name="Percent 12 3" xfId="3633" xr:uid="{00000000-0005-0000-0000-000078180000}"/>
    <cellStyle name="Percent 12 3 2" xfId="4835" xr:uid="{00000000-0005-0000-0000-000079180000}"/>
    <cellStyle name="Percent 12 4" xfId="3634" xr:uid="{00000000-0005-0000-0000-00007A180000}"/>
    <cellStyle name="Percent 12 5" xfId="4059" xr:uid="{00000000-0005-0000-0000-00007B180000}"/>
    <cellStyle name="Percent 12 5 2" xfId="5406" xr:uid="{00000000-0005-0000-0000-00007C180000}"/>
    <cellStyle name="Percent 12 5 2 2" xfId="6218" xr:uid="{00000000-0005-0000-0000-00007D180000}"/>
    <cellStyle name="Percent 12 5 3" xfId="5736" xr:uid="{00000000-0005-0000-0000-00007E180000}"/>
    <cellStyle name="Percent 12 5 3 2" xfId="6459" xr:uid="{00000000-0005-0000-0000-00007F180000}"/>
    <cellStyle name="Percent 12 5 4" xfId="5977" xr:uid="{00000000-0005-0000-0000-000080180000}"/>
    <cellStyle name="Percent 13" xfId="3635" xr:uid="{00000000-0005-0000-0000-000081180000}"/>
    <cellStyle name="Percent 13 2" xfId="3636" xr:uid="{00000000-0005-0000-0000-000082180000}"/>
    <cellStyle name="Percent 13 2 2" xfId="3637" xr:uid="{00000000-0005-0000-0000-000083180000}"/>
    <cellStyle name="Percent 13 3" xfId="3638" xr:uid="{00000000-0005-0000-0000-000084180000}"/>
    <cellStyle name="Percent 13 3 2" xfId="3639" xr:uid="{00000000-0005-0000-0000-000085180000}"/>
    <cellStyle name="Percent 14" xfId="3640" xr:uid="{00000000-0005-0000-0000-000086180000}"/>
    <cellStyle name="Percent 15" xfId="4907" xr:uid="{00000000-0005-0000-0000-000087180000}"/>
    <cellStyle name="Percent 2" xfId="3641" xr:uid="{00000000-0005-0000-0000-000088180000}"/>
    <cellStyle name="Percent 2 10" xfId="3642" xr:uid="{00000000-0005-0000-0000-000089180000}"/>
    <cellStyle name="Percent 2 10 2" xfId="3643" xr:uid="{00000000-0005-0000-0000-00008A180000}"/>
    <cellStyle name="Percent 2 10 2 2" xfId="4837" xr:uid="{00000000-0005-0000-0000-00008B180000}"/>
    <cellStyle name="Percent 2 10 2 3" xfId="4932" xr:uid="{00000000-0005-0000-0000-00008C180000}"/>
    <cellStyle name="Percent 2 10 3" xfId="3644" xr:uid="{00000000-0005-0000-0000-00008D180000}"/>
    <cellStyle name="Percent 2 10 4" xfId="4836" xr:uid="{00000000-0005-0000-0000-00008E180000}"/>
    <cellStyle name="Percent 2 10 5" xfId="4933" xr:uid="{00000000-0005-0000-0000-00008F180000}"/>
    <cellStyle name="Percent 2 2" xfId="3645" xr:uid="{00000000-0005-0000-0000-000090180000}"/>
    <cellStyle name="Percent 2 2 2" xfId="3646" xr:uid="{00000000-0005-0000-0000-000091180000}"/>
    <cellStyle name="Percent 2 3" xfId="3647" xr:uid="{00000000-0005-0000-0000-000092180000}"/>
    <cellStyle name="Percent 2 3 2" xfId="3648" xr:uid="{00000000-0005-0000-0000-000093180000}"/>
    <cellStyle name="Percent 2 3 2 2" xfId="3649" xr:uid="{00000000-0005-0000-0000-000094180000}"/>
    <cellStyle name="Percent 2 3 2 3" xfId="3650" xr:uid="{00000000-0005-0000-0000-000095180000}"/>
    <cellStyle name="Percent 2 3 2 3 2" xfId="4838" xr:uid="{00000000-0005-0000-0000-000096180000}"/>
    <cellStyle name="Percent 2 3 2 3 3" xfId="5405" xr:uid="{00000000-0005-0000-0000-000097180000}"/>
    <cellStyle name="Percent 2 3 3" xfId="3651" xr:uid="{00000000-0005-0000-0000-000098180000}"/>
    <cellStyle name="Percent 2 4" xfId="3652" xr:uid="{00000000-0005-0000-0000-000099180000}"/>
    <cellStyle name="Percent 2 4 2" xfId="3653" xr:uid="{00000000-0005-0000-0000-00009A180000}"/>
    <cellStyle name="Percent 2 4 3" xfId="3654" xr:uid="{00000000-0005-0000-0000-00009B180000}"/>
    <cellStyle name="Percent 2 4 4" xfId="3655" xr:uid="{00000000-0005-0000-0000-00009C180000}"/>
    <cellStyle name="Percent 2 4 5" xfId="3656" xr:uid="{00000000-0005-0000-0000-00009D180000}"/>
    <cellStyle name="Percent 2 4 5 2" xfId="3657" xr:uid="{00000000-0005-0000-0000-00009E180000}"/>
    <cellStyle name="Percent 2 4 5 3" xfId="3658" xr:uid="{00000000-0005-0000-0000-00009F180000}"/>
    <cellStyle name="Percent 2 4 5 4" xfId="3659" xr:uid="{00000000-0005-0000-0000-0000A0180000}"/>
    <cellStyle name="Percent 2 4 5 5" xfId="3660" xr:uid="{00000000-0005-0000-0000-0000A1180000}"/>
    <cellStyle name="Percent 2 4 5 6" xfId="5404" xr:uid="{00000000-0005-0000-0000-0000A2180000}"/>
    <cellStyle name="Percent 2 4 6" xfId="3661" xr:uid="{00000000-0005-0000-0000-0000A3180000}"/>
    <cellStyle name="Percent 2 5" xfId="3662" xr:uid="{00000000-0005-0000-0000-0000A4180000}"/>
    <cellStyle name="Percent 2 5 2" xfId="3663" xr:uid="{00000000-0005-0000-0000-0000A5180000}"/>
    <cellStyle name="Percent 2 5 2 2" xfId="3664" xr:uid="{00000000-0005-0000-0000-0000A6180000}"/>
    <cellStyle name="Percent 2 5 2 3" xfId="3665" xr:uid="{00000000-0005-0000-0000-0000A7180000}"/>
    <cellStyle name="Percent 2 5 3" xfId="3666" xr:uid="{00000000-0005-0000-0000-0000A8180000}"/>
    <cellStyle name="Percent 2 5 3 2" xfId="3667" xr:uid="{00000000-0005-0000-0000-0000A9180000}"/>
    <cellStyle name="Percent 2 5 3 3" xfId="3668" xr:uid="{00000000-0005-0000-0000-0000AA180000}"/>
    <cellStyle name="Percent 2 5 4" xfId="3669" xr:uid="{00000000-0005-0000-0000-0000AB180000}"/>
    <cellStyle name="Percent 2 5 5" xfId="3670" xr:uid="{00000000-0005-0000-0000-0000AC180000}"/>
    <cellStyle name="Percent 2 5 5 2" xfId="3671" xr:uid="{00000000-0005-0000-0000-0000AD180000}"/>
    <cellStyle name="Percent 2 5 5 2 2" xfId="4841" xr:uid="{00000000-0005-0000-0000-0000AE180000}"/>
    <cellStyle name="Percent 2 5 5 2 3" xfId="4929" xr:uid="{00000000-0005-0000-0000-0000AF180000}"/>
    <cellStyle name="Percent 2 5 5 3" xfId="3672" xr:uid="{00000000-0005-0000-0000-0000B0180000}"/>
    <cellStyle name="Percent 2 5 5 4" xfId="3673" xr:uid="{00000000-0005-0000-0000-0000B1180000}"/>
    <cellStyle name="Percent 2 5 5 4 2" xfId="4842" xr:uid="{00000000-0005-0000-0000-0000B2180000}"/>
    <cellStyle name="Percent 2 5 5 4 3" xfId="4928" xr:uid="{00000000-0005-0000-0000-0000B3180000}"/>
    <cellStyle name="Percent 2 5 5 5" xfId="4930" xr:uid="{00000000-0005-0000-0000-0000B4180000}"/>
    <cellStyle name="Percent 2 6" xfId="3674" xr:uid="{00000000-0005-0000-0000-0000B5180000}"/>
    <cellStyle name="Percent 2 7" xfId="3675" xr:uid="{00000000-0005-0000-0000-0000B6180000}"/>
    <cellStyle name="Percent 2 7 2" xfId="3676" xr:uid="{00000000-0005-0000-0000-0000B7180000}"/>
    <cellStyle name="Percent 2 8" xfId="3677" xr:uid="{00000000-0005-0000-0000-0000B8180000}"/>
    <cellStyle name="Percent 2 9" xfId="3678" xr:uid="{00000000-0005-0000-0000-0000B9180000}"/>
    <cellStyle name="Percent 2 9 2" xfId="3679" xr:uid="{00000000-0005-0000-0000-0000BA180000}"/>
    <cellStyle name="Percent 2 9 2 2" xfId="3680" xr:uid="{00000000-0005-0000-0000-0000BB180000}"/>
    <cellStyle name="Percent 2 9 2 3" xfId="3681" xr:uid="{00000000-0005-0000-0000-0000BC180000}"/>
    <cellStyle name="Percent 2 9 2 3 2" xfId="4844" xr:uid="{00000000-0005-0000-0000-0000BD180000}"/>
    <cellStyle name="Percent 2 9 2 3 3" xfId="4926" xr:uid="{00000000-0005-0000-0000-0000BE180000}"/>
    <cellStyle name="Percent 2 9 3" xfId="3682" xr:uid="{00000000-0005-0000-0000-0000BF180000}"/>
    <cellStyle name="Percent 2 9 4" xfId="3683" xr:uid="{00000000-0005-0000-0000-0000C0180000}"/>
    <cellStyle name="Percent 2 9 5" xfId="3684" xr:uid="{00000000-0005-0000-0000-0000C1180000}"/>
    <cellStyle name="Percent 2 9 6" xfId="4927" xr:uid="{00000000-0005-0000-0000-0000C2180000}"/>
    <cellStyle name="Percent 3" xfId="3685" xr:uid="{00000000-0005-0000-0000-0000C3180000}"/>
    <cellStyle name="Percent 3 2" xfId="3686" xr:uid="{00000000-0005-0000-0000-0000C4180000}"/>
    <cellStyle name="Percent 3 2 2" xfId="3687" xr:uid="{00000000-0005-0000-0000-0000C5180000}"/>
    <cellStyle name="Percent 3 2 2 2" xfId="4847" xr:uid="{00000000-0005-0000-0000-0000C6180000}"/>
    <cellStyle name="Percent 3 2 3" xfId="3688" xr:uid="{00000000-0005-0000-0000-0000C7180000}"/>
    <cellStyle name="Percent 3 2 3 2" xfId="4848" xr:uid="{00000000-0005-0000-0000-0000C8180000}"/>
    <cellStyle name="Percent 3 2 4" xfId="4846" xr:uid="{00000000-0005-0000-0000-0000C9180000}"/>
    <cellStyle name="Percent 3 3" xfId="3689" xr:uid="{00000000-0005-0000-0000-0000CA180000}"/>
    <cellStyle name="Percent 3 3 2" xfId="3690" xr:uid="{00000000-0005-0000-0000-0000CB180000}"/>
    <cellStyle name="Percent 3 3 3" xfId="3691" xr:uid="{00000000-0005-0000-0000-0000CC180000}"/>
    <cellStyle name="Percent 3 3 4" xfId="3692" xr:uid="{00000000-0005-0000-0000-0000CD180000}"/>
    <cellStyle name="Percent 3 3 4 2" xfId="4850" xr:uid="{00000000-0005-0000-0000-0000CE180000}"/>
    <cellStyle name="Percent 3 3 5" xfId="3693" xr:uid="{00000000-0005-0000-0000-0000CF180000}"/>
    <cellStyle name="Percent 3 4" xfId="3694" xr:uid="{00000000-0005-0000-0000-0000D0180000}"/>
    <cellStyle name="Percent 3 4 2" xfId="3695" xr:uid="{00000000-0005-0000-0000-0000D1180000}"/>
    <cellStyle name="Percent 3 4 2 2" xfId="4851" xr:uid="{00000000-0005-0000-0000-0000D2180000}"/>
    <cellStyle name="Percent 3 4 2 3" xfId="4924" xr:uid="{00000000-0005-0000-0000-0000D3180000}"/>
    <cellStyle name="Percent 3 4 3" xfId="3696" xr:uid="{00000000-0005-0000-0000-0000D4180000}"/>
    <cellStyle name="Percent 3 4 4" xfId="4925" xr:uid="{00000000-0005-0000-0000-0000D5180000}"/>
    <cellStyle name="Percent 3 5" xfId="4845" xr:uid="{00000000-0005-0000-0000-0000D6180000}"/>
    <cellStyle name="Percent 4" xfId="3697" xr:uid="{00000000-0005-0000-0000-0000D7180000}"/>
    <cellStyle name="Percent 4 2" xfId="3698" xr:uid="{00000000-0005-0000-0000-0000D8180000}"/>
    <cellStyle name="Percent 4 2 2" xfId="3699" xr:uid="{00000000-0005-0000-0000-0000D9180000}"/>
    <cellStyle name="Percent 4 2 2 2" xfId="4854" xr:uid="{00000000-0005-0000-0000-0000DA180000}"/>
    <cellStyle name="Percent 4 2 3" xfId="3700" xr:uid="{00000000-0005-0000-0000-0000DB180000}"/>
    <cellStyle name="Percent 4 2 3 2" xfId="4855" xr:uid="{00000000-0005-0000-0000-0000DC180000}"/>
    <cellStyle name="Percent 4 2 4" xfId="3701" xr:uid="{00000000-0005-0000-0000-0000DD180000}"/>
    <cellStyle name="Percent 4 2 4 2" xfId="4856" xr:uid="{00000000-0005-0000-0000-0000DE180000}"/>
    <cellStyle name="Percent 4 2 5" xfId="4853" xr:uid="{00000000-0005-0000-0000-0000DF180000}"/>
    <cellStyle name="Percent 4 3" xfId="3702" xr:uid="{00000000-0005-0000-0000-0000E0180000}"/>
    <cellStyle name="Percent 4 3 2" xfId="3703" xr:uid="{00000000-0005-0000-0000-0000E1180000}"/>
    <cellStyle name="Percent 4 3 2 2" xfId="4857" xr:uid="{00000000-0005-0000-0000-0000E2180000}"/>
    <cellStyle name="Percent 4 3 3" xfId="3704" xr:uid="{00000000-0005-0000-0000-0000E3180000}"/>
    <cellStyle name="Percent 4 3 3 2" xfId="3705" xr:uid="{00000000-0005-0000-0000-0000E4180000}"/>
    <cellStyle name="Percent 4 3 3 2 2" xfId="4858" xr:uid="{00000000-0005-0000-0000-0000E5180000}"/>
    <cellStyle name="Percent 4 3 3 3" xfId="3706" xr:uid="{00000000-0005-0000-0000-0000E6180000}"/>
    <cellStyle name="Percent 4 3 3 3 2" xfId="4859" xr:uid="{00000000-0005-0000-0000-0000E7180000}"/>
    <cellStyle name="Percent 4 3 3 4" xfId="3707" xr:uid="{00000000-0005-0000-0000-0000E8180000}"/>
    <cellStyle name="Percent 4 3 3 5" xfId="3708" xr:uid="{00000000-0005-0000-0000-0000E9180000}"/>
    <cellStyle name="Percent 4 3 3 5 2" xfId="4860" xr:uid="{00000000-0005-0000-0000-0000EA180000}"/>
    <cellStyle name="Percent 4 3 3 6" xfId="4923" xr:uid="{00000000-0005-0000-0000-0000EB180000}"/>
    <cellStyle name="Percent 4 4" xfId="3709" xr:uid="{00000000-0005-0000-0000-0000EC180000}"/>
    <cellStyle name="Percent 4 4 2" xfId="3710" xr:uid="{00000000-0005-0000-0000-0000ED180000}"/>
    <cellStyle name="Percent 4 5" xfId="3711" xr:uid="{00000000-0005-0000-0000-0000EE180000}"/>
    <cellStyle name="Percent 4 5 2" xfId="3712" xr:uid="{00000000-0005-0000-0000-0000EF180000}"/>
    <cellStyle name="Percent 4 5 2 2" xfId="4863" xr:uid="{00000000-0005-0000-0000-0000F0180000}"/>
    <cellStyle name="Percent 4 5 2 3" xfId="4921" xr:uid="{00000000-0005-0000-0000-0000F1180000}"/>
    <cellStyle name="Percent 4 5 3" xfId="3713" xr:uid="{00000000-0005-0000-0000-0000F2180000}"/>
    <cellStyle name="Percent 4 5 4" xfId="4862" xr:uid="{00000000-0005-0000-0000-0000F3180000}"/>
    <cellStyle name="Percent 4 5 5" xfId="4922" xr:uid="{00000000-0005-0000-0000-0000F4180000}"/>
    <cellStyle name="Percent 5" xfId="3714" xr:uid="{00000000-0005-0000-0000-0000F5180000}"/>
    <cellStyle name="Percent 5 2" xfId="3715" xr:uid="{00000000-0005-0000-0000-0000F6180000}"/>
    <cellStyle name="Percent 5 2 2" xfId="3716" xr:uid="{00000000-0005-0000-0000-0000F7180000}"/>
    <cellStyle name="Percent 5 2 3" xfId="3717" xr:uid="{00000000-0005-0000-0000-0000F8180000}"/>
    <cellStyle name="Percent 5 2 3 2" xfId="3718" xr:uid="{00000000-0005-0000-0000-0000F9180000}"/>
    <cellStyle name="Percent 5 2 3 3" xfId="3719" xr:uid="{00000000-0005-0000-0000-0000FA180000}"/>
    <cellStyle name="Percent 5 2 3 3 2" xfId="4865" xr:uid="{00000000-0005-0000-0000-0000FB180000}"/>
    <cellStyle name="Percent 5 2 3 3 3" xfId="4920" xr:uid="{00000000-0005-0000-0000-0000FC180000}"/>
    <cellStyle name="Percent 5 2 4" xfId="3720" xr:uid="{00000000-0005-0000-0000-0000FD180000}"/>
    <cellStyle name="Percent 5 2 5" xfId="3721" xr:uid="{00000000-0005-0000-0000-0000FE180000}"/>
    <cellStyle name="Percent 5 2 5 2" xfId="3722" xr:uid="{00000000-0005-0000-0000-0000FF180000}"/>
    <cellStyle name="Percent 5 2 5 3" xfId="3723" xr:uid="{00000000-0005-0000-0000-000000190000}"/>
    <cellStyle name="Percent 5 2 5 4" xfId="3724" xr:uid="{00000000-0005-0000-0000-000001190000}"/>
    <cellStyle name="Percent 5 2 5 5" xfId="3725" xr:uid="{00000000-0005-0000-0000-000002190000}"/>
    <cellStyle name="Percent 5 2 5 6" xfId="4919" xr:uid="{00000000-0005-0000-0000-000003190000}"/>
    <cellStyle name="Percent 5 3" xfId="3726" xr:uid="{00000000-0005-0000-0000-000004190000}"/>
    <cellStyle name="Percent 5 3 2" xfId="3727" xr:uid="{00000000-0005-0000-0000-000005190000}"/>
    <cellStyle name="Percent 5 3 2 2" xfId="4867" xr:uid="{00000000-0005-0000-0000-000006190000}"/>
    <cellStyle name="Percent 5 3 3" xfId="3728" xr:uid="{00000000-0005-0000-0000-000007190000}"/>
    <cellStyle name="Percent 5 3 3 2" xfId="3729" xr:uid="{00000000-0005-0000-0000-000008190000}"/>
    <cellStyle name="Percent 5 3 3 2 2" xfId="4868" xr:uid="{00000000-0005-0000-0000-000009190000}"/>
    <cellStyle name="Percent 5 3 3 3" xfId="3730" xr:uid="{00000000-0005-0000-0000-00000A190000}"/>
    <cellStyle name="Percent 5 3 3 3 2" xfId="4869" xr:uid="{00000000-0005-0000-0000-00000B190000}"/>
    <cellStyle name="Percent 5 3 3 4" xfId="3731" xr:uid="{00000000-0005-0000-0000-00000C190000}"/>
    <cellStyle name="Percent 5 3 3 4 2" xfId="4918" xr:uid="{00000000-0005-0000-0000-00000D190000}"/>
    <cellStyle name="Percent 5 3 4" xfId="3732" xr:uid="{00000000-0005-0000-0000-00000E190000}"/>
    <cellStyle name="Percent 5 3 4 2" xfId="3733" xr:uid="{00000000-0005-0000-0000-00000F190000}"/>
    <cellStyle name="Percent 5 3 4 2 2" xfId="4872" xr:uid="{00000000-0005-0000-0000-000010190000}"/>
    <cellStyle name="Percent 5 3 4 3" xfId="3734" xr:uid="{00000000-0005-0000-0000-000011190000}"/>
    <cellStyle name="Percent 5 3 4 3 2" xfId="4873" xr:uid="{00000000-0005-0000-0000-000012190000}"/>
    <cellStyle name="Percent 5 3 4 4" xfId="3735" xr:uid="{00000000-0005-0000-0000-000013190000}"/>
    <cellStyle name="Percent 5 3 4 5" xfId="3736" xr:uid="{00000000-0005-0000-0000-000014190000}"/>
    <cellStyle name="Percent 5 3 4 5 2" xfId="4874" xr:uid="{00000000-0005-0000-0000-000015190000}"/>
    <cellStyle name="Percent 5 3 4 6" xfId="4871" xr:uid="{00000000-0005-0000-0000-000016190000}"/>
    <cellStyle name="Percent 5 4" xfId="3737" xr:uid="{00000000-0005-0000-0000-000017190000}"/>
    <cellStyle name="Percent 5 4 2" xfId="3738" xr:uid="{00000000-0005-0000-0000-000018190000}"/>
    <cellStyle name="Percent 5 4 3" xfId="3739" xr:uid="{00000000-0005-0000-0000-000019190000}"/>
    <cellStyle name="Percent 5 4 3 2" xfId="4876" xr:uid="{00000000-0005-0000-0000-00001A190000}"/>
    <cellStyle name="Percent 5 4 4" xfId="4875" xr:uid="{00000000-0005-0000-0000-00001B190000}"/>
    <cellStyle name="Percent 5 5" xfId="3740" xr:uid="{00000000-0005-0000-0000-00001C190000}"/>
    <cellStyle name="Percent 5 5 2" xfId="3741" xr:uid="{00000000-0005-0000-0000-00001D190000}"/>
    <cellStyle name="Percent 5 5 3" xfId="3742" xr:uid="{00000000-0005-0000-0000-00001E190000}"/>
    <cellStyle name="Percent 5 5 3 2" xfId="4878" xr:uid="{00000000-0005-0000-0000-00001F190000}"/>
    <cellStyle name="Percent 5 5 4" xfId="4877" xr:uid="{00000000-0005-0000-0000-000020190000}"/>
    <cellStyle name="Percent 5 6" xfId="3743" xr:uid="{00000000-0005-0000-0000-000021190000}"/>
    <cellStyle name="Percent 5 7" xfId="3744" xr:uid="{00000000-0005-0000-0000-000022190000}"/>
    <cellStyle name="Percent 5 7 2" xfId="4917" xr:uid="{00000000-0005-0000-0000-000023190000}"/>
    <cellStyle name="Percent 6" xfId="3745" xr:uid="{00000000-0005-0000-0000-000024190000}"/>
    <cellStyle name="Percent 6 2" xfId="3746" xr:uid="{00000000-0005-0000-0000-000025190000}"/>
    <cellStyle name="Percent 6 2 2" xfId="3747" xr:uid="{00000000-0005-0000-0000-000026190000}"/>
    <cellStyle name="Percent 6 2 2 2" xfId="3748" xr:uid="{00000000-0005-0000-0000-000027190000}"/>
    <cellStyle name="Percent 6 2 2 2 2" xfId="3749" xr:uid="{00000000-0005-0000-0000-000028190000}"/>
    <cellStyle name="Percent 6 2 2 3" xfId="3750" xr:uid="{00000000-0005-0000-0000-000029190000}"/>
    <cellStyle name="Percent 6 2 2 3 2" xfId="3751" xr:uid="{00000000-0005-0000-0000-00002A190000}"/>
    <cellStyle name="Percent 6 2 2 4" xfId="3752" xr:uid="{00000000-0005-0000-0000-00002B190000}"/>
    <cellStyle name="Percent 6 2 3" xfId="3753" xr:uid="{00000000-0005-0000-0000-00002C190000}"/>
    <cellStyle name="Percent 6 2 3 2" xfId="3754" xr:uid="{00000000-0005-0000-0000-00002D190000}"/>
    <cellStyle name="Percent 6 2 3 2 2" xfId="3755" xr:uid="{00000000-0005-0000-0000-00002E190000}"/>
    <cellStyle name="Percent 6 2 3 3" xfId="3756" xr:uid="{00000000-0005-0000-0000-00002F190000}"/>
    <cellStyle name="Percent 6 2 3 3 2" xfId="3757" xr:uid="{00000000-0005-0000-0000-000030190000}"/>
    <cellStyle name="Percent 6 2 3 4" xfId="3758" xr:uid="{00000000-0005-0000-0000-000031190000}"/>
    <cellStyle name="Percent 6 2 4" xfId="3759" xr:uid="{00000000-0005-0000-0000-000032190000}"/>
    <cellStyle name="Percent 6 2 4 2" xfId="3760" xr:uid="{00000000-0005-0000-0000-000033190000}"/>
    <cellStyle name="Percent 6 2 4 2 2" xfId="3761" xr:uid="{00000000-0005-0000-0000-000034190000}"/>
    <cellStyle name="Percent 6 2 4 3" xfId="3762" xr:uid="{00000000-0005-0000-0000-000035190000}"/>
    <cellStyle name="Percent 6 2 4 3 2" xfId="3763" xr:uid="{00000000-0005-0000-0000-000036190000}"/>
    <cellStyle name="Percent 6 2 4 4" xfId="3764" xr:uid="{00000000-0005-0000-0000-000037190000}"/>
    <cellStyle name="Percent 6 2 5" xfId="3765" xr:uid="{00000000-0005-0000-0000-000038190000}"/>
    <cellStyle name="Percent 6 2 5 2" xfId="3766" xr:uid="{00000000-0005-0000-0000-000039190000}"/>
    <cellStyle name="Percent 6 2 5 2 2" xfId="3767" xr:uid="{00000000-0005-0000-0000-00003A190000}"/>
    <cellStyle name="Percent 6 2 5 3" xfId="3768" xr:uid="{00000000-0005-0000-0000-00003B190000}"/>
    <cellStyle name="Percent 6 2 5 3 2" xfId="3769" xr:uid="{00000000-0005-0000-0000-00003C190000}"/>
    <cellStyle name="Percent 6 2 5 4" xfId="3770" xr:uid="{00000000-0005-0000-0000-00003D190000}"/>
    <cellStyle name="Percent 6 3" xfId="3771" xr:uid="{00000000-0005-0000-0000-00003E190000}"/>
    <cellStyle name="Percent 6 3 2" xfId="3772" xr:uid="{00000000-0005-0000-0000-00003F190000}"/>
    <cellStyle name="Percent 6 3 2 2" xfId="3773" xr:uid="{00000000-0005-0000-0000-000040190000}"/>
    <cellStyle name="Percent 6 3 2 2 2" xfId="3774" xr:uid="{00000000-0005-0000-0000-000041190000}"/>
    <cellStyle name="Percent 6 3 2 3" xfId="3775" xr:uid="{00000000-0005-0000-0000-000042190000}"/>
    <cellStyle name="Percent 6 3 2 3 2" xfId="3776" xr:uid="{00000000-0005-0000-0000-000043190000}"/>
    <cellStyle name="Percent 6 3 2 4" xfId="3777" xr:uid="{00000000-0005-0000-0000-000044190000}"/>
    <cellStyle name="Percent 6 3 2 5" xfId="3778" xr:uid="{00000000-0005-0000-0000-000045190000}"/>
    <cellStyle name="Percent 6 3 2 6" xfId="3779" xr:uid="{00000000-0005-0000-0000-000046190000}"/>
    <cellStyle name="Percent 6 3 3" xfId="3780" xr:uid="{00000000-0005-0000-0000-000047190000}"/>
    <cellStyle name="Percent 6 3 3 2" xfId="4886" xr:uid="{00000000-0005-0000-0000-000048190000}"/>
    <cellStyle name="Percent 6 3 3 3" xfId="4916" xr:uid="{00000000-0005-0000-0000-000049190000}"/>
    <cellStyle name="Percent 6 4" xfId="3781" xr:uid="{00000000-0005-0000-0000-00004A190000}"/>
    <cellStyle name="Percent 6 4 2" xfId="3782" xr:uid="{00000000-0005-0000-0000-00004B190000}"/>
    <cellStyle name="Percent 6 4 2 2" xfId="3783" xr:uid="{00000000-0005-0000-0000-00004C190000}"/>
    <cellStyle name="Percent 6 4 3" xfId="3784" xr:uid="{00000000-0005-0000-0000-00004D190000}"/>
    <cellStyle name="Percent 6 4 3 2" xfId="3785" xr:uid="{00000000-0005-0000-0000-00004E190000}"/>
    <cellStyle name="Percent 6 4 4" xfId="3786" xr:uid="{00000000-0005-0000-0000-00004F190000}"/>
    <cellStyle name="Percent 6 4 4 2" xfId="3787" xr:uid="{00000000-0005-0000-0000-000050190000}"/>
    <cellStyle name="Percent 6 4 5" xfId="4887" xr:uid="{00000000-0005-0000-0000-000051190000}"/>
    <cellStyle name="Percent 6 5" xfId="3788" xr:uid="{00000000-0005-0000-0000-000052190000}"/>
    <cellStyle name="Percent 6 5 2" xfId="3789" xr:uid="{00000000-0005-0000-0000-000053190000}"/>
    <cellStyle name="Percent 6 5 2 2" xfId="3790" xr:uid="{00000000-0005-0000-0000-000054190000}"/>
    <cellStyle name="Percent 6 5 3" xfId="3791" xr:uid="{00000000-0005-0000-0000-000055190000}"/>
    <cellStyle name="Percent 6 5 3 2" xfId="3792" xr:uid="{00000000-0005-0000-0000-000056190000}"/>
    <cellStyle name="Percent 6 5 4" xfId="3793" xr:uid="{00000000-0005-0000-0000-000057190000}"/>
    <cellStyle name="Percent 6 5 4 2" xfId="3794" xr:uid="{00000000-0005-0000-0000-000058190000}"/>
    <cellStyle name="Percent 6 5 5" xfId="4889" xr:uid="{00000000-0005-0000-0000-000059190000}"/>
    <cellStyle name="Percent 6 6" xfId="3795" xr:uid="{00000000-0005-0000-0000-00005A190000}"/>
    <cellStyle name="Percent 6 6 2" xfId="3796" xr:uid="{00000000-0005-0000-0000-00005B190000}"/>
    <cellStyle name="Percent 6 6 3" xfId="3797" xr:uid="{00000000-0005-0000-0000-00005C190000}"/>
    <cellStyle name="Percent 6 6 4" xfId="3798" xr:uid="{00000000-0005-0000-0000-00005D190000}"/>
    <cellStyle name="Percent 6 6 5" xfId="3799" xr:uid="{00000000-0005-0000-0000-00005E190000}"/>
    <cellStyle name="Percent 6 6 6" xfId="3800" xr:uid="{00000000-0005-0000-0000-00005F190000}"/>
    <cellStyle name="Percent 6 6 6 2" xfId="3801" xr:uid="{00000000-0005-0000-0000-000060190000}"/>
    <cellStyle name="Percent 6 6 7" xfId="3802" xr:uid="{00000000-0005-0000-0000-000061190000}"/>
    <cellStyle name="Percent 6 6 7 2" xfId="3803" xr:uid="{00000000-0005-0000-0000-000062190000}"/>
    <cellStyle name="Percent 6 6 8" xfId="3804" xr:uid="{00000000-0005-0000-0000-000063190000}"/>
    <cellStyle name="Percent 6 6 8 2" xfId="3805" xr:uid="{00000000-0005-0000-0000-000064190000}"/>
    <cellStyle name="Percent 6 6 9" xfId="4915" xr:uid="{00000000-0005-0000-0000-000065190000}"/>
    <cellStyle name="Percent 6 7" xfId="3806" xr:uid="{00000000-0005-0000-0000-000066190000}"/>
    <cellStyle name="Percent 6 7 2" xfId="3807" xr:uid="{00000000-0005-0000-0000-000067190000}"/>
    <cellStyle name="Percent 6 7 2 2" xfId="4913" xr:uid="{00000000-0005-0000-0000-000068190000}"/>
    <cellStyle name="Percent 6 7 3" xfId="3808" xr:uid="{00000000-0005-0000-0000-000069190000}"/>
    <cellStyle name="Percent 6 7 3 2" xfId="4892" xr:uid="{00000000-0005-0000-0000-00006A190000}"/>
    <cellStyle name="Percent 6 7 4" xfId="3809" xr:uid="{00000000-0005-0000-0000-00006B190000}"/>
    <cellStyle name="Percent 6 7 4 2" xfId="5403" xr:uid="{00000000-0005-0000-0000-00006C190000}"/>
    <cellStyle name="Percent 6 7 5" xfId="4914" xr:uid="{00000000-0005-0000-0000-00006D190000}"/>
    <cellStyle name="Percent 7" xfId="3810" xr:uid="{00000000-0005-0000-0000-00006E190000}"/>
    <cellStyle name="Percent 7 2" xfId="3811" xr:uid="{00000000-0005-0000-0000-00006F190000}"/>
    <cellStyle name="Percent 7 2 2" xfId="3812" xr:uid="{00000000-0005-0000-0000-000070190000}"/>
    <cellStyle name="Percent 7 2 2 2" xfId="3813" xr:uid="{00000000-0005-0000-0000-000071190000}"/>
    <cellStyle name="Percent 7 2 2 2 2" xfId="3814" xr:uid="{00000000-0005-0000-0000-000072190000}"/>
    <cellStyle name="Percent 7 2 2 3" xfId="3815" xr:uid="{00000000-0005-0000-0000-000073190000}"/>
    <cellStyle name="Percent 7 2 2 3 2" xfId="3816" xr:uid="{00000000-0005-0000-0000-000074190000}"/>
    <cellStyle name="Percent 7 2 2 4" xfId="3817" xr:uid="{00000000-0005-0000-0000-000075190000}"/>
    <cellStyle name="Percent 7 2 3" xfId="4893" xr:uid="{00000000-0005-0000-0000-000076190000}"/>
    <cellStyle name="Percent 7 3" xfId="3818" xr:uid="{00000000-0005-0000-0000-000077190000}"/>
    <cellStyle name="Percent 7 3 2" xfId="3819" xr:uid="{00000000-0005-0000-0000-000078190000}"/>
    <cellStyle name="Percent 7 3 2 2" xfId="3820" xr:uid="{00000000-0005-0000-0000-000079190000}"/>
    <cellStyle name="Percent 7 3 2 2 2" xfId="3821" xr:uid="{00000000-0005-0000-0000-00007A190000}"/>
    <cellStyle name="Percent 7 3 2 3" xfId="3822" xr:uid="{00000000-0005-0000-0000-00007B190000}"/>
    <cellStyle name="Percent 7 3 2 3 2" xfId="3823" xr:uid="{00000000-0005-0000-0000-00007C190000}"/>
    <cellStyle name="Percent 7 3 2 4" xfId="3824" xr:uid="{00000000-0005-0000-0000-00007D190000}"/>
    <cellStyle name="Percent 7 3 2 4 2" xfId="3825" xr:uid="{00000000-0005-0000-0000-00007E190000}"/>
    <cellStyle name="Percent 7 3 2 5" xfId="4895" xr:uid="{00000000-0005-0000-0000-00007F190000}"/>
    <cellStyle name="Percent 7 3 3" xfId="3826" xr:uid="{00000000-0005-0000-0000-000080190000}"/>
    <cellStyle name="Percent 7 3 3 2" xfId="4897" xr:uid="{00000000-0005-0000-0000-000081190000}"/>
    <cellStyle name="Percent 7 3 4" xfId="3827" xr:uid="{00000000-0005-0000-0000-000082190000}"/>
    <cellStyle name="Percent 7 3 5" xfId="3828" xr:uid="{00000000-0005-0000-0000-000083190000}"/>
    <cellStyle name="Percent 7 3 5 2" xfId="4898" xr:uid="{00000000-0005-0000-0000-000084190000}"/>
    <cellStyle name="Percent 7 3 6" xfId="4912" xr:uid="{00000000-0005-0000-0000-000085190000}"/>
    <cellStyle name="Percent 7 4" xfId="3829" xr:uid="{00000000-0005-0000-0000-000086190000}"/>
    <cellStyle name="Percent 7 4 2" xfId="3830" xr:uid="{00000000-0005-0000-0000-000087190000}"/>
    <cellStyle name="Percent 7 4 2 2" xfId="3831" xr:uid="{00000000-0005-0000-0000-000088190000}"/>
    <cellStyle name="Percent 7 4 3" xfId="3832" xr:uid="{00000000-0005-0000-0000-000089190000}"/>
    <cellStyle name="Percent 7 4 3 2" xfId="3833" xr:uid="{00000000-0005-0000-0000-00008A190000}"/>
    <cellStyle name="Percent 7 4 4" xfId="3834" xr:uid="{00000000-0005-0000-0000-00008B190000}"/>
    <cellStyle name="Percent 7 5" xfId="3835" xr:uid="{00000000-0005-0000-0000-00008C190000}"/>
    <cellStyle name="Percent 7 5 2" xfId="3836" xr:uid="{00000000-0005-0000-0000-00008D190000}"/>
    <cellStyle name="Percent 7 5 2 2" xfId="3837" xr:uid="{00000000-0005-0000-0000-00008E190000}"/>
    <cellStyle name="Percent 7 5 3" xfId="3838" xr:uid="{00000000-0005-0000-0000-00008F190000}"/>
    <cellStyle name="Percent 7 5 3 2" xfId="3839" xr:uid="{00000000-0005-0000-0000-000090190000}"/>
    <cellStyle name="Percent 7 5 4" xfId="3840" xr:uid="{00000000-0005-0000-0000-000091190000}"/>
    <cellStyle name="Percent 8" xfId="3841" xr:uid="{00000000-0005-0000-0000-000092190000}"/>
    <cellStyle name="Percent 8 2" xfId="3842" xr:uid="{00000000-0005-0000-0000-000093190000}"/>
    <cellStyle name="Percent 8 3" xfId="3843" xr:uid="{00000000-0005-0000-0000-000094190000}"/>
    <cellStyle name="Percent 8 3 2" xfId="3844" xr:uid="{00000000-0005-0000-0000-000095190000}"/>
    <cellStyle name="Percent 9" xfId="3845" xr:uid="{00000000-0005-0000-0000-000096190000}"/>
    <cellStyle name="Percent 9 2" xfId="3846" xr:uid="{00000000-0005-0000-0000-000097190000}"/>
    <cellStyle name="Percent 9 3" xfId="3847" xr:uid="{00000000-0005-0000-0000-000098190000}"/>
    <cellStyle name="Percent 9 3 2" xfId="3848" xr:uid="{00000000-0005-0000-0000-000099190000}"/>
    <cellStyle name="Percent 9 3 3" xfId="3849" xr:uid="{00000000-0005-0000-0000-00009A190000}"/>
    <cellStyle name="Percent 9 3 4" xfId="3850" xr:uid="{00000000-0005-0000-0000-00009B190000}"/>
    <cellStyle name="Percent 9 3 5" xfId="3851" xr:uid="{00000000-0005-0000-0000-00009C190000}"/>
    <cellStyle name="Percent 9 3 6" xfId="4911" xr:uid="{00000000-0005-0000-0000-00009D190000}"/>
    <cellStyle name="Percent 9 4" xfId="3852" xr:uid="{00000000-0005-0000-0000-00009E190000}"/>
    <cellStyle name="Percent 9 4 2" xfId="3853" xr:uid="{00000000-0005-0000-0000-00009F190000}"/>
    <cellStyle name="Percent 9 4 2 2" xfId="4903" xr:uid="{00000000-0005-0000-0000-0000A0190000}"/>
    <cellStyle name="Percent 9 4 3" xfId="3854" xr:uid="{00000000-0005-0000-0000-0000A1190000}"/>
    <cellStyle name="Percent 9 4 4" xfId="3855" xr:uid="{00000000-0005-0000-0000-0000A2190000}"/>
    <cellStyle name="Percent 9 4 4 2" xfId="4904" xr:uid="{00000000-0005-0000-0000-0000A3190000}"/>
    <cellStyle name="Percent 9 4 5" xfId="4902" xr:uid="{00000000-0005-0000-0000-0000A4190000}"/>
    <cellStyle name="Style 1" xfId="3856" xr:uid="{00000000-0005-0000-0000-0000A5190000}"/>
    <cellStyle name="Style 1 2" xfId="3857" xr:uid="{00000000-0005-0000-0000-0000A6190000}"/>
    <cellStyle name="Title 2" xfId="3858" xr:uid="{00000000-0005-0000-0000-0000A7190000}"/>
    <cellStyle name="Title 3" xfId="3859" xr:uid="{00000000-0005-0000-0000-0000A8190000}"/>
    <cellStyle name="Title 3 2" xfId="3860" xr:uid="{00000000-0005-0000-0000-0000A9190000}"/>
    <cellStyle name="Title 3 2 2" xfId="3861" xr:uid="{00000000-0005-0000-0000-0000AA190000}"/>
    <cellStyle name="Title 3 3" xfId="3862" xr:uid="{00000000-0005-0000-0000-0000AB190000}"/>
    <cellStyle name="Title 3 3 2" xfId="3863" xr:uid="{00000000-0005-0000-0000-0000AC190000}"/>
    <cellStyle name="Title 3 3 3" xfId="4036" xr:uid="{00000000-0005-0000-0000-0000AD190000}"/>
    <cellStyle name="Title 3 4" xfId="3864" xr:uid="{00000000-0005-0000-0000-0000AE190000}"/>
    <cellStyle name="Title 3 4 2" xfId="3865" xr:uid="{00000000-0005-0000-0000-0000AF190000}"/>
    <cellStyle name="Title 3 5" xfId="3866" xr:uid="{00000000-0005-0000-0000-0000B0190000}"/>
    <cellStyle name="Title 3 5 2" xfId="3867" xr:uid="{00000000-0005-0000-0000-0000B1190000}"/>
    <cellStyle name="Title 3 6" xfId="3868" xr:uid="{00000000-0005-0000-0000-0000B2190000}"/>
    <cellStyle name="Title 3 6 2" xfId="4905" xr:uid="{00000000-0005-0000-0000-0000B3190000}"/>
    <cellStyle name="Title 3 7" xfId="4039" xr:uid="{00000000-0005-0000-0000-0000B4190000}"/>
    <cellStyle name="Title 4" xfId="3869" xr:uid="{00000000-0005-0000-0000-0000B5190000}"/>
    <cellStyle name="Total 2" xfId="3870" xr:uid="{00000000-0005-0000-0000-0000B6190000}"/>
    <cellStyle name="Total 3" xfId="3871" xr:uid="{00000000-0005-0000-0000-0000B7190000}"/>
    <cellStyle name="Total 3 2" xfId="3872" xr:uid="{00000000-0005-0000-0000-0000B8190000}"/>
    <cellStyle name="Total 3 3" xfId="3873" xr:uid="{00000000-0005-0000-0000-0000B9190000}"/>
    <cellStyle name="Total 3 4" xfId="3874" xr:uid="{00000000-0005-0000-0000-0000BA190000}"/>
    <cellStyle name="Total 3 5" xfId="3875" xr:uid="{00000000-0005-0000-0000-0000BB190000}"/>
    <cellStyle name="Total 3 6" xfId="3876" xr:uid="{00000000-0005-0000-0000-0000BC190000}"/>
    <cellStyle name="Total 3 7" xfId="4034" xr:uid="{00000000-0005-0000-0000-0000BD190000}"/>
    <cellStyle name="Total 4" xfId="3877" xr:uid="{00000000-0005-0000-0000-0000BE190000}"/>
    <cellStyle name="Warning Text 2" xfId="3878" xr:uid="{00000000-0005-0000-0000-0000BF190000}"/>
    <cellStyle name="Warning Text 3" xfId="3879" xr:uid="{00000000-0005-0000-0000-0000C0190000}"/>
    <cellStyle name="Warning Text 4" xfId="3880" xr:uid="{00000000-0005-0000-0000-0000C1190000}"/>
    <cellStyle name="Βασικό_EKO ΕΜΠΟΡΙΑ" xfId="3881" xr:uid="{00000000-0005-0000-0000-0000C2190000}"/>
    <cellStyle name="Διαχωριστικό χιλιάδων/υποδιαστολή [0]_Elda012002.xls Γράφημα 1" xfId="3882" xr:uid="{00000000-0005-0000-0000-0000C3190000}"/>
    <cellStyle name="Διαχωριστικό χιλιάδων/υποδιαστολή_Elda012002.xls Γράφημα 1" xfId="3883" xr:uid="{00000000-0005-0000-0000-0000C4190000}"/>
    <cellStyle name="Νομισματικό [0]_Elda012002.xls Γράφημα 1" xfId="3884" xr:uid="{00000000-0005-0000-0000-0000C5190000}"/>
    <cellStyle name="Νομισματικό_Elda012002.xls Γράφημα 1" xfId="3885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F75"/>
  <sheetViews>
    <sheetView showGridLines="0" tabSelected="1" topLeftCell="A39" zoomScaleNormal="100" workbookViewId="0">
      <selection activeCell="A61" sqref="A61"/>
    </sheetView>
  </sheetViews>
  <sheetFormatPr defaultRowHeight="15"/>
  <cols>
    <col min="1" max="1" width="110.5703125" style="34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41.28515625" style="39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3" t="s">
        <v>214</v>
      </c>
      <c r="B1" s="39">
        <v>2022</v>
      </c>
    </row>
    <row r="2" spans="1:6">
      <c r="A2" s="35" t="s">
        <v>212</v>
      </c>
      <c r="B2" s="39" t="s">
        <v>267</v>
      </c>
    </row>
    <row r="3" spans="1:6">
      <c r="A3" s="35" t="s">
        <v>213</v>
      </c>
      <c r="B3" s="39" t="s">
        <v>268</v>
      </c>
    </row>
    <row r="4" spans="1:6">
      <c r="A4" s="35" t="s">
        <v>215</v>
      </c>
      <c r="B4" s="39" t="s">
        <v>269</v>
      </c>
    </row>
    <row r="5" spans="1:6">
      <c r="A5" s="33" t="s">
        <v>217</v>
      </c>
      <c r="B5" s="34"/>
      <c r="C5" s="34"/>
      <c r="D5" s="34"/>
      <c r="E5" s="34"/>
      <c r="F5" s="34"/>
    </row>
    <row r="6" spans="1:6">
      <c r="A6" s="36"/>
      <c r="B6" s="37" t="s">
        <v>209</v>
      </c>
      <c r="C6" s="37"/>
      <c r="D6" s="37" t="s">
        <v>209</v>
      </c>
      <c r="E6" s="37"/>
      <c r="F6" s="34"/>
    </row>
    <row r="7" spans="1:6">
      <c r="A7" s="36"/>
      <c r="B7" s="37" t="s">
        <v>210</v>
      </c>
      <c r="C7" s="37"/>
      <c r="D7" s="37" t="s">
        <v>211</v>
      </c>
      <c r="E7" s="37"/>
      <c r="F7" s="34"/>
    </row>
    <row r="8" spans="1:6">
      <c r="A8" s="40" t="s">
        <v>218</v>
      </c>
      <c r="B8" s="36"/>
      <c r="C8" s="36"/>
      <c r="D8" s="36"/>
      <c r="E8" s="36"/>
      <c r="F8" s="41" t="s">
        <v>219</v>
      </c>
    </row>
    <row r="9" spans="1:6">
      <c r="A9" s="42" t="s">
        <v>220</v>
      </c>
      <c r="B9" s="36"/>
      <c r="C9" s="36"/>
      <c r="D9" s="36"/>
      <c r="E9" s="43"/>
      <c r="F9" s="34"/>
    </row>
    <row r="10" spans="1:6">
      <c r="A10" s="38" t="s">
        <v>221</v>
      </c>
      <c r="B10" s="44">
        <v>245434000</v>
      </c>
      <c r="C10" s="45"/>
      <c r="D10" s="44">
        <v>221519000</v>
      </c>
      <c r="E10" s="43"/>
      <c r="F10" s="34"/>
    </row>
    <row r="11" spans="1:6">
      <c r="A11" s="38" t="s">
        <v>222</v>
      </c>
      <c r="B11" s="44"/>
      <c r="C11" s="45"/>
      <c r="D11" s="44"/>
      <c r="E11" s="43"/>
      <c r="F11" s="34"/>
    </row>
    <row r="12" spans="1:6">
      <c r="A12" s="38" t="s">
        <v>223</v>
      </c>
      <c r="B12" s="44"/>
      <c r="C12" s="45"/>
      <c r="D12" s="44"/>
      <c r="E12" s="43"/>
      <c r="F12" s="34"/>
    </row>
    <row r="13" spans="1:6">
      <c r="A13" s="38" t="s">
        <v>224</v>
      </c>
      <c r="B13" s="44"/>
      <c r="C13" s="45"/>
      <c r="D13" s="44"/>
      <c r="E13" s="43"/>
      <c r="F13" s="34"/>
    </row>
    <row r="14" spans="1:6">
      <c r="A14" s="38" t="s">
        <v>225</v>
      </c>
      <c r="B14" s="44"/>
      <c r="C14" s="45"/>
      <c r="D14" s="44"/>
      <c r="E14" s="43"/>
      <c r="F14" s="34"/>
    </row>
    <row r="15" spans="1:6">
      <c r="A15" s="42" t="s">
        <v>226</v>
      </c>
      <c r="B15" s="44"/>
      <c r="C15" s="45"/>
      <c r="D15" s="44"/>
      <c r="E15" s="43"/>
      <c r="F15" s="34"/>
    </row>
    <row r="16" spans="1:6">
      <c r="A16" s="42" t="s">
        <v>227</v>
      </c>
      <c r="B16" s="44">
        <v>1191000</v>
      </c>
      <c r="C16" s="45"/>
      <c r="D16" s="44">
        <v>1652000</v>
      </c>
      <c r="E16" s="43"/>
      <c r="F16" s="34"/>
    </row>
    <row r="17" spans="1:6">
      <c r="A17" s="42" t="s">
        <v>228</v>
      </c>
      <c r="B17" s="44"/>
      <c r="C17" s="45"/>
      <c r="D17" s="44"/>
      <c r="E17" s="43"/>
      <c r="F17" s="34"/>
    </row>
    <row r="18" spans="1:6">
      <c r="A18" s="42" t="s">
        <v>229</v>
      </c>
      <c r="B18" s="44"/>
      <c r="C18" s="45"/>
      <c r="D18" s="44"/>
      <c r="E18" s="43"/>
      <c r="F18" s="34"/>
    </row>
    <row r="19" spans="1:6">
      <c r="A19" s="42" t="s">
        <v>230</v>
      </c>
      <c r="B19" s="57">
        <v>-45247000</v>
      </c>
      <c r="C19" s="45"/>
      <c r="D19" s="57">
        <f>-17483000-23140000</f>
        <v>-40623000</v>
      </c>
      <c r="E19" s="43"/>
      <c r="F19" s="34"/>
    </row>
    <row r="20" spans="1:6">
      <c r="A20" s="42" t="s">
        <v>231</v>
      </c>
      <c r="B20" s="44">
        <v>-106061000</v>
      </c>
      <c r="C20" s="45"/>
      <c r="D20" s="44">
        <v>-85177000</v>
      </c>
      <c r="E20" s="43"/>
      <c r="F20" s="34"/>
    </row>
    <row r="21" spans="1:6">
      <c r="A21" s="42" t="s">
        <v>232</v>
      </c>
      <c r="B21" s="44">
        <v>-39230000</v>
      </c>
      <c r="C21" s="45"/>
      <c r="D21" s="44">
        <v>-36084000</v>
      </c>
      <c r="E21" s="43"/>
      <c r="F21" s="34"/>
    </row>
    <row r="22" spans="1:6">
      <c r="A22" s="42" t="s">
        <v>233</v>
      </c>
      <c r="B22" s="44">
        <v>-21187000</v>
      </c>
      <c r="C22" s="45"/>
      <c r="D22" s="44">
        <v>-17300000</v>
      </c>
      <c r="E22" s="43"/>
      <c r="F22" s="34"/>
    </row>
    <row r="23" spans="1:6">
      <c r="A23" s="42"/>
      <c r="B23" s="42"/>
      <c r="C23" s="42"/>
      <c r="D23" s="42"/>
      <c r="E23" s="43"/>
      <c r="F23" s="34"/>
    </row>
    <row r="24" spans="1:6">
      <c r="A24" s="42" t="s">
        <v>234</v>
      </c>
      <c r="B24" s="44"/>
      <c r="C24" s="45"/>
      <c r="D24" s="44"/>
      <c r="E24" s="43"/>
      <c r="F24" s="34"/>
    </row>
    <row r="25" spans="1:6">
      <c r="A25" s="42" t="s">
        <v>235</v>
      </c>
      <c r="B25" s="44"/>
      <c r="C25" s="45"/>
      <c r="D25" s="44"/>
      <c r="E25" s="43"/>
      <c r="F25" s="34"/>
    </row>
    <row r="26" spans="1:6">
      <c r="A26" s="42" t="s">
        <v>236</v>
      </c>
      <c r="B26" s="44"/>
      <c r="C26" s="45"/>
      <c r="D26" s="44"/>
      <c r="E26" s="43"/>
      <c r="F26" s="34"/>
    </row>
    <row r="27" spans="1:6">
      <c r="A27" s="46" t="s">
        <v>237</v>
      </c>
      <c r="B27" s="44">
        <v>247000</v>
      </c>
      <c r="C27" s="45"/>
      <c r="D27" s="44">
        <v>4929000</v>
      </c>
      <c r="E27" s="43"/>
      <c r="F27" s="34"/>
    </row>
    <row r="28" spans="1:6" ht="15" customHeight="1">
      <c r="A28" s="47" t="s">
        <v>238</v>
      </c>
      <c r="B28" s="48">
        <f>SUM(B10:B22,B24:B27)</f>
        <v>35147000</v>
      </c>
      <c r="C28" s="45"/>
      <c r="D28" s="48">
        <f>SUM(D10:D22,D24:D27)</f>
        <v>48916000</v>
      </c>
      <c r="E28" s="43"/>
      <c r="F28" s="34"/>
    </row>
    <row r="29" spans="1:6" ht="15" customHeight="1">
      <c r="A29" s="42" t="s">
        <v>239</v>
      </c>
      <c r="B29" s="44">
        <v>-6389000</v>
      </c>
      <c r="C29" s="45"/>
      <c r="D29" s="44">
        <v>-8760000</v>
      </c>
      <c r="E29" s="43"/>
      <c r="F29" s="34"/>
    </row>
    <row r="30" spans="1:6" ht="15" customHeight="1">
      <c r="A30" s="47" t="s">
        <v>240</v>
      </c>
      <c r="B30" s="48">
        <f>SUM(B28:B29)</f>
        <v>28758000</v>
      </c>
      <c r="C30" s="49"/>
      <c r="D30" s="48">
        <f>SUM(D28:D29)</f>
        <v>40156000</v>
      </c>
      <c r="E30" s="43"/>
      <c r="F30" s="34"/>
    </row>
    <row r="31" spans="1:6" ht="15" customHeight="1">
      <c r="A31" s="42"/>
      <c r="B31" s="42"/>
      <c r="C31" s="42"/>
      <c r="D31" s="42"/>
      <c r="E31" s="43"/>
      <c r="F31" s="34"/>
    </row>
    <row r="32" spans="1:6" ht="15" customHeight="1">
      <c r="A32" s="40" t="s">
        <v>241</v>
      </c>
      <c r="B32" s="42"/>
      <c r="C32" s="42"/>
      <c r="D32" s="42"/>
      <c r="E32" s="43"/>
      <c r="F32" s="34"/>
    </row>
    <row r="33" spans="1:6" ht="15" customHeight="1">
      <c r="A33" s="42" t="s">
        <v>242</v>
      </c>
      <c r="B33" s="44"/>
      <c r="C33" s="45"/>
      <c r="D33" s="44"/>
      <c r="E33" s="43"/>
      <c r="F33" s="34"/>
    </row>
    <row r="34" spans="1:6">
      <c r="A34" s="42"/>
      <c r="B34" s="42"/>
      <c r="C34" s="42"/>
      <c r="D34" s="42"/>
      <c r="E34" s="43"/>
      <c r="F34" s="34"/>
    </row>
    <row r="35" spans="1:6" ht="15.75" thickBot="1">
      <c r="A35" s="47" t="s">
        <v>243</v>
      </c>
      <c r="B35" s="50">
        <f>B30+B33</f>
        <v>28758000</v>
      </c>
      <c r="C35" s="49"/>
      <c r="D35" s="50">
        <f>D30+D33</f>
        <v>40156000</v>
      </c>
      <c r="E35" s="43"/>
      <c r="F35" s="34"/>
    </row>
    <row r="36" spans="1:6" ht="15.75" thickTop="1">
      <c r="A36" s="47"/>
      <c r="B36" s="47"/>
      <c r="C36" s="47"/>
      <c r="D36" s="47"/>
      <c r="E36" s="43"/>
      <c r="F36" s="34"/>
    </row>
    <row r="37" spans="1:6">
      <c r="A37" s="47" t="s">
        <v>244</v>
      </c>
      <c r="B37" s="47"/>
      <c r="C37" s="47"/>
      <c r="D37" s="47"/>
      <c r="E37" s="43"/>
      <c r="F37" s="34"/>
    </row>
    <row r="38" spans="1:6">
      <c r="A38" s="42" t="s">
        <v>245</v>
      </c>
      <c r="B38" s="44"/>
      <c r="C38" s="45"/>
      <c r="D38" s="44"/>
      <c r="E38" s="43"/>
      <c r="F38" s="34"/>
    </row>
    <row r="39" spans="1:6">
      <c r="A39" s="42" t="s">
        <v>246</v>
      </c>
      <c r="B39" s="44"/>
      <c r="C39" s="45"/>
      <c r="D39" s="44"/>
      <c r="E39" s="43"/>
      <c r="F39" s="34"/>
    </row>
    <row r="40" spans="1:6">
      <c r="A40" s="42"/>
      <c r="B40" s="51"/>
      <c r="C40" s="51"/>
      <c r="D40" s="51"/>
      <c r="E40" s="43"/>
      <c r="F40" s="34"/>
    </row>
    <row r="41" spans="1:6">
      <c r="A41" s="47" t="s">
        <v>247</v>
      </c>
      <c r="B41" s="34"/>
      <c r="C41" s="34"/>
      <c r="D41" s="34"/>
      <c r="E41" s="49"/>
      <c r="F41" s="34"/>
    </row>
    <row r="42" spans="1:6">
      <c r="A42" s="42" t="s">
        <v>248</v>
      </c>
      <c r="B42" s="49"/>
      <c r="C42" s="49"/>
      <c r="D42" s="49"/>
      <c r="E42" s="49"/>
      <c r="F42" s="34"/>
    </row>
    <row r="43" spans="1:6">
      <c r="A43" s="52" t="s">
        <v>249</v>
      </c>
      <c r="B43" s="44"/>
      <c r="C43" s="45"/>
      <c r="D43" s="44"/>
      <c r="E43" s="43"/>
      <c r="F43" s="34"/>
    </row>
    <row r="44" spans="1:6">
      <c r="A44" s="52" t="s">
        <v>250</v>
      </c>
      <c r="B44" s="44"/>
      <c r="C44" s="45"/>
      <c r="D44" s="44"/>
      <c r="E44" s="43"/>
      <c r="F44" s="34"/>
    </row>
    <row r="45" spans="1:6">
      <c r="A45" s="51"/>
      <c r="B45" s="51"/>
      <c r="C45" s="51"/>
      <c r="D45" s="51"/>
      <c r="E45" s="43"/>
      <c r="F45" s="34"/>
    </row>
    <row r="46" spans="1:6">
      <c r="A46" s="42" t="s">
        <v>251</v>
      </c>
      <c r="B46" s="34"/>
      <c r="C46" s="34"/>
      <c r="D46" s="34"/>
      <c r="E46" s="49"/>
      <c r="F46" s="34"/>
    </row>
    <row r="47" spans="1:6">
      <c r="A47" s="52" t="s">
        <v>249</v>
      </c>
      <c r="B47" s="44"/>
      <c r="C47" s="45"/>
      <c r="D47" s="44"/>
      <c r="E47" s="34"/>
      <c r="F47" s="34"/>
    </row>
    <row r="48" spans="1:6">
      <c r="A48" s="52" t="s">
        <v>250</v>
      </c>
      <c r="B48" s="44"/>
      <c r="C48" s="45"/>
      <c r="D48" s="44"/>
      <c r="E48" s="34"/>
      <c r="F48" s="34"/>
    </row>
    <row r="49" spans="1:5">
      <c r="B49" s="34"/>
      <c r="C49" s="34"/>
      <c r="D49" s="34"/>
      <c r="E49" s="34"/>
    </row>
    <row r="50" spans="1:5">
      <c r="A50" s="47" t="s">
        <v>252</v>
      </c>
      <c r="B50" s="53">
        <f>B35</f>
        <v>28758000</v>
      </c>
      <c r="D50" s="53">
        <f>D35</f>
        <v>40156000</v>
      </c>
    </row>
    <row r="51" spans="1:5">
      <c r="A51" s="47"/>
    </row>
    <row r="52" spans="1:5">
      <c r="A52" s="40" t="s">
        <v>216</v>
      </c>
    </row>
    <row r="53" spans="1:5">
      <c r="A53" s="47"/>
    </row>
    <row r="54" spans="1:5">
      <c r="A54" s="47" t="s">
        <v>253</v>
      </c>
    </row>
    <row r="55" spans="1:5">
      <c r="A55" s="42" t="s">
        <v>254</v>
      </c>
      <c r="B55" s="44"/>
      <c r="C55" s="45"/>
      <c r="D55" s="44"/>
    </row>
    <row r="56" spans="1:5">
      <c r="A56" s="42" t="s">
        <v>255</v>
      </c>
      <c r="B56" s="44"/>
      <c r="C56" s="45"/>
      <c r="D56" s="44"/>
    </row>
    <row r="57" spans="1:5">
      <c r="A57" s="46" t="s">
        <v>256</v>
      </c>
      <c r="B57" s="44"/>
      <c r="C57" s="45"/>
      <c r="D57" s="44"/>
    </row>
    <row r="58" spans="1:5">
      <c r="A58" s="42" t="s">
        <v>257</v>
      </c>
      <c r="B58" s="44"/>
      <c r="C58" s="45"/>
      <c r="D58" s="44"/>
    </row>
    <row r="59" spans="1:5">
      <c r="A59" s="47" t="s">
        <v>258</v>
      </c>
      <c r="B59" s="53">
        <f>SUM(B55:B58)</f>
        <v>0</v>
      </c>
      <c r="D59" s="53">
        <f>SUM(D55:D58)</f>
        <v>0</v>
      </c>
    </row>
    <row r="60" spans="1:5">
      <c r="A60" s="54"/>
    </row>
    <row r="61" spans="1:5">
      <c r="A61" s="47" t="s">
        <v>259</v>
      </c>
    </row>
    <row r="62" spans="1:5">
      <c r="A62" s="42" t="s">
        <v>260</v>
      </c>
      <c r="B62" s="44"/>
      <c r="C62" s="45"/>
      <c r="D62" s="44"/>
    </row>
    <row r="63" spans="1:5">
      <c r="A63" s="42" t="s">
        <v>261</v>
      </c>
      <c r="B63" s="44"/>
      <c r="C63" s="45"/>
      <c r="D63" s="44"/>
    </row>
    <row r="64" spans="1:5">
      <c r="A64" s="42" t="s">
        <v>262</v>
      </c>
      <c r="B64" s="44"/>
      <c r="C64" s="45"/>
      <c r="D64" s="44"/>
    </row>
    <row r="65" spans="1:4">
      <c r="A65" s="46" t="s">
        <v>256</v>
      </c>
      <c r="B65" s="44"/>
      <c r="C65" s="45"/>
      <c r="D65" s="44"/>
    </row>
    <row r="66" spans="1:4">
      <c r="A66" s="42" t="s">
        <v>263</v>
      </c>
      <c r="B66" s="44"/>
      <c r="C66" s="45"/>
      <c r="D66" s="44"/>
    </row>
    <row r="67" spans="1:4">
      <c r="A67" s="47" t="s">
        <v>258</v>
      </c>
      <c r="B67" s="53">
        <f>SUM(B62:B66)</f>
        <v>0</v>
      </c>
      <c r="D67" s="53">
        <f>SUM(D62:D66)</f>
        <v>0</v>
      </c>
    </row>
    <row r="68" spans="1:4">
      <c r="A68" s="54"/>
    </row>
    <row r="69" spans="1:4">
      <c r="A69" s="47" t="s">
        <v>264</v>
      </c>
      <c r="B69" s="53">
        <f>SUM(B59,B67)</f>
        <v>0</v>
      </c>
      <c r="D69" s="53">
        <f>SUM(D59,D67)</f>
        <v>0</v>
      </c>
    </row>
    <row r="70" spans="1:4">
      <c r="A70" s="54"/>
      <c r="B70" s="53"/>
      <c r="D70" s="53"/>
    </row>
    <row r="71" spans="1:4" ht="15.75" thickBot="1">
      <c r="A71" s="47" t="s">
        <v>265</v>
      </c>
      <c r="B71" s="55">
        <f>B69+B50</f>
        <v>28758000</v>
      </c>
      <c r="D71" s="55">
        <f>D69+D50</f>
        <v>40156000</v>
      </c>
    </row>
    <row r="72" spans="1:4" ht="15.75" thickTop="1">
      <c r="A72" s="42"/>
    </row>
    <row r="73" spans="1:4">
      <c r="A73" s="40" t="s">
        <v>266</v>
      </c>
    </row>
    <row r="74" spans="1:4">
      <c r="A74" s="42" t="s">
        <v>245</v>
      </c>
      <c r="B74" s="56"/>
      <c r="D74" s="56"/>
    </row>
    <row r="75" spans="1:4">
      <c r="A75" s="42" t="s">
        <v>246</v>
      </c>
      <c r="B75" s="56"/>
      <c r="D75" s="56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879842-12C7-46BD-BF76-FEBAF295AE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859C18-7F95-49AF-97F4-735563D9DF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EDA68D-A4A4-48FB-93B4-3A8C754030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Daniela Qyra</cp:lastModifiedBy>
  <cp:lastPrinted>2023-12-04T09:39:48Z</cp:lastPrinted>
  <dcterms:created xsi:type="dcterms:W3CDTF">2012-01-19T09:31:29Z</dcterms:created>
  <dcterms:modified xsi:type="dcterms:W3CDTF">2023-12-04T11:51:05Z</dcterms:modified>
</cp:coreProperties>
</file>