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ABKONS\Abkons 2022\Bilanc 2022\EAlbania Deklarim\"/>
    </mc:Choice>
  </mc:AlternateContent>
  <xr:revisionPtr revIDLastSave="0" documentId="8_{835C1C7F-E009-4DBD-9C58-9B3E908F089C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B67" i="18"/>
  <c r="D59" i="18"/>
  <c r="D69" i="18" s="1"/>
  <c r="B59" i="18"/>
  <c r="B69" i="18" s="1"/>
  <c r="D28" i="18"/>
  <c r="D30" i="18" s="1"/>
  <c r="D35" i="18" s="1"/>
  <c r="D50" i="18" s="1"/>
  <c r="D71" i="18" l="1"/>
  <c r="B28" i="18" l="1"/>
  <c r="B30" i="18" l="1"/>
  <c r="B35" i="18" s="1"/>
  <c r="B50" i="18" s="1"/>
  <c r="B71" i="18" s="1"/>
</calcChain>
</file>

<file path=xl/sharedStrings.xml><?xml version="1.0" encoding="utf-8"?>
<sst xmlns="http://schemas.openxmlformats.org/spreadsheetml/2006/main" count="64" uniqueCount="56">
  <si>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</si>
  <si>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</si>
  <si>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</si>
  <si>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</si>
  <si>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</si>
  <si>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</si>
  <si>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</si>
  <si>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</si>
  <si>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</si>
  <si>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</si>
  <si>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</si>
  <si>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</si>
  <si>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</si>
  <si>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</si>
  <si>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Te ardhura te tjera gjitheperfshirese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</si>
  <si>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</si>
  <si>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</si>
  <si>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</si>
  <si>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</si>
  <si>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</si>
  <si>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ABKONS SHPK </t>
  </si>
  <si>
    <t>NIPT K61926012O</t>
  </si>
  <si>
    <t>Lek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</si>
  <si>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</si>
  <si>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</si>
  <si>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</si>
  <si>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</si>
  <si>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</si>
  <si>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</si>
  <si>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</si>
  <si>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</si>
  <si>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</si>
  <si>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</si>
  <si>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</si>
  <si>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</si>
  <si>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</si>
  <si>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</si>
  <si>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</si>
  <si>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</si>
  <si>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</si>
  <si>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</si>
  <si>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</si>
  <si>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</si>
  <si>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</si>
  <si>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</si>
  <si>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</si>
  <si>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</si>
  <si>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</si>
  <si>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</si>
  <si>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Shuma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</si>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</sst>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66" fillId="0" borderId="0" xfId="0" applyFont="1" applyAlignment="1">
      <alignment horizontal="center"/>
    </xf>
    <xf numFmtId="0" fontId="166" fillId="0" borderId="0" xfId="0" applyFont="1"/>
    <xf numFmtId="3" fontId="168" fillId="0" borderId="0" xfId="0" applyNumberFormat="1" applyFont="1" applyAlignment="1">
      <alignment horizontal="center" vertical="center"/>
    </xf>
    <xf numFmtId="0" fontId="169" fillId="0" borderId="0" xfId="0" applyFont="1"/>
    <xf numFmtId="0" fontId="172" fillId="0" borderId="0" xfId="0" applyFont="1"/>
    <xf numFmtId="0" fontId="173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69" fillId="0" borderId="0" xfId="0" applyNumberFormat="1" applyFont="1" applyAlignment="1">
      <alignment horizontal="right"/>
    </xf>
    <xf numFmtId="37" fontId="172" fillId="0" borderId="0" xfId="0" applyNumberFormat="1" applyFont="1" applyAlignment="1">
      <alignment horizontal="right"/>
    </xf>
    <xf numFmtId="0" fontId="171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7" fillId="0" borderId="0" xfId="6594" applyFont="1" applyAlignment="1">
      <alignment wrapText="1"/>
    </xf>
    <xf numFmtId="0" fontId="170" fillId="0" borderId="0" xfId="6594" applyFont="1" applyAlignment="1">
      <alignment wrapText="1"/>
    </xf>
    <xf numFmtId="0" fontId="1" fillId="0" borderId="0" xfId="6594"/>
    <xf numFmtId="0" fontId="174" fillId="0" borderId="0" xfId="6594" applyFont="1" applyAlignment="1">
      <alignment wrapText="1"/>
    </xf>
    <xf numFmtId="0" fontId="170" fillId="60" borderId="0" xfId="6594" applyFont="1" applyFill="1" applyAlignment="1">
      <alignment wrapText="1"/>
    </xf>
    <xf numFmtId="37" fontId="167" fillId="0" borderId="25" xfId="215" applyNumberFormat="1" applyFont="1" applyFill="1" applyBorder="1" applyAlignment="1" applyProtection="1">
      <alignment horizontal="right" wrapText="1"/>
    </xf>
    <xf numFmtId="37" fontId="167" fillId="0" borderId="15" xfId="215" applyNumberFormat="1" applyFont="1" applyFill="1" applyBorder="1" applyAlignment="1" applyProtection="1">
      <alignment horizontal="right" wrapText="1"/>
    </xf>
    <xf numFmtId="0" fontId="176" fillId="0" borderId="0" xfId="6594" applyFont="1" applyAlignment="1">
      <alignment horizontal="left" vertical="center"/>
    </xf>
    <xf numFmtId="0" fontId="170" fillId="0" borderId="0" xfId="6594" applyFont="1" applyAlignment="1">
      <alignment horizontal="left" wrapText="1" indent="2"/>
    </xf>
    <xf numFmtId="37" fontId="167" fillId="0" borderId="25" xfId="0" applyNumberFormat="1" applyFont="1" applyBorder="1" applyAlignment="1">
      <alignment horizontal="right"/>
    </xf>
    <xf numFmtId="37" fontId="167" fillId="0" borderId="15" xfId="0" applyNumberFormat="1" applyFont="1" applyBorder="1" applyAlignment="1">
      <alignment horizontal="right"/>
    </xf>
    <xf numFmtId="0" fontId="166" fillId="59" borderId="0" xfId="0" applyFont="1" applyFill="1" applyAlignment="1">
      <alignment horizontal="center"/>
    </xf>
    <xf numFmtId="37" fontId="166" fillId="59" borderId="0" xfId="0" applyNumberFormat="1" applyFont="1" applyFill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23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0" xr:uid="{00000000-0005-0000-0000-00006E150000}"/>
    <cellStyle name="Normal 3 3 2 6 3" xfId="4965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4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1" xr:uid="{00000000-0005-0000-0000-000088150000}"/>
    <cellStyle name="Normal 3 5 7 3" xfId="4963" xr:uid="{00000000-0005-0000-0000-000089150000}"/>
    <cellStyle name="Normal 3 5 8" xfId="3313" xr:uid="{00000000-0005-0000-0000-00008A150000}"/>
    <cellStyle name="Normal 3 5 8 2" xfId="4772" xr:uid="{00000000-0005-0000-0000-00008B150000}"/>
    <cellStyle name="Normal 3 5 8 3" xfId="4962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1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3" xr:uid="{00000000-0005-0000-0000-000096150000}"/>
    <cellStyle name="Normal 3 8 3 3" xfId="4960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5" xr:uid="{00000000-0005-0000-0000-00009A150000}"/>
    <cellStyle name="Normal 3 9 2 3" xfId="4958" xr:uid="{00000000-0005-0000-0000-00009B150000}"/>
    <cellStyle name="Normal 3 9 3" xfId="3324" xr:uid="{00000000-0005-0000-0000-00009C150000}"/>
    <cellStyle name="Normal 3 9 4" xfId="4774" xr:uid="{00000000-0005-0000-0000-00009D150000}"/>
    <cellStyle name="Normal 3 9 5" xfId="4959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5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79" xr:uid="{00000000-0005-0000-0000-0000A9150000}"/>
    <cellStyle name="Normal 4 3 2 2 2 2 2 2" xfId="5588" xr:uid="{00000000-0005-0000-0000-0000AA150000}"/>
    <cellStyle name="Normal 4 3 2 2 2 2 2 2 2" xfId="6315" xr:uid="{00000000-0005-0000-0000-0000AB150000}"/>
    <cellStyle name="Normal 4 3 2 2 2 2 2 3" xfId="5833" xr:uid="{00000000-0005-0000-0000-0000AC150000}"/>
    <cellStyle name="Normal 4 3 2 2 2 2 2 3 2" xfId="6556" xr:uid="{00000000-0005-0000-0000-0000AD150000}"/>
    <cellStyle name="Normal 4 3 2 2 2 2 2 4" xfId="6074" xr:uid="{00000000-0005-0000-0000-0000AE150000}"/>
    <cellStyle name="Normal 4 3 2 2 2 2 3" xfId="5313" xr:uid="{00000000-0005-0000-0000-0000AF150000}"/>
    <cellStyle name="Normal 4 3 2 2 2 2 3 2" xfId="6189" xr:uid="{00000000-0005-0000-0000-0000B0150000}"/>
    <cellStyle name="Normal 4 3 2 2 2 2 4" xfId="5707" xr:uid="{00000000-0005-0000-0000-0000B1150000}"/>
    <cellStyle name="Normal 4 3 2 2 2 2 4 2" xfId="6430" xr:uid="{00000000-0005-0000-0000-0000B2150000}"/>
    <cellStyle name="Normal 4 3 2 2 2 2 5" xfId="5948" xr:uid="{00000000-0005-0000-0000-0000B3150000}"/>
    <cellStyle name="Normal 4 3 2 2 2 3" xfId="4778" xr:uid="{00000000-0005-0000-0000-0000B4150000}"/>
    <cellStyle name="Normal 4 3 2 2 2 3 2" xfId="5587" xr:uid="{00000000-0005-0000-0000-0000B5150000}"/>
    <cellStyle name="Normal 4 3 2 2 2 3 2 2" xfId="6314" xr:uid="{00000000-0005-0000-0000-0000B6150000}"/>
    <cellStyle name="Normal 4 3 2 2 2 3 3" xfId="5832" xr:uid="{00000000-0005-0000-0000-0000B7150000}"/>
    <cellStyle name="Normal 4 3 2 2 2 3 3 2" xfId="6555" xr:uid="{00000000-0005-0000-0000-0000B8150000}"/>
    <cellStyle name="Normal 4 3 2 2 2 3 4" xfId="6073" xr:uid="{00000000-0005-0000-0000-0000B9150000}"/>
    <cellStyle name="Normal 4 3 2 2 2 4" xfId="5312" xr:uid="{00000000-0005-0000-0000-0000BA150000}"/>
    <cellStyle name="Normal 4 3 2 2 2 4 2" xfId="6188" xr:uid="{00000000-0005-0000-0000-0000BB150000}"/>
    <cellStyle name="Normal 4 3 2 2 2 5" xfId="5706" xr:uid="{00000000-0005-0000-0000-0000BC150000}"/>
    <cellStyle name="Normal 4 3 2 2 2 5 2" xfId="6429" xr:uid="{00000000-0005-0000-0000-0000BD150000}"/>
    <cellStyle name="Normal 4 3 2 2 2 6" xfId="5947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1" xr:uid="{00000000-0005-0000-0000-0000C1150000}"/>
    <cellStyle name="Normal 4 3 2 2 3 2 2 2" xfId="5590" xr:uid="{00000000-0005-0000-0000-0000C2150000}"/>
    <cellStyle name="Normal 4 3 2 2 3 2 2 2 2" xfId="6317" xr:uid="{00000000-0005-0000-0000-0000C3150000}"/>
    <cellStyle name="Normal 4 3 2 2 3 2 2 3" xfId="5835" xr:uid="{00000000-0005-0000-0000-0000C4150000}"/>
    <cellStyle name="Normal 4 3 2 2 3 2 2 3 2" xfId="6558" xr:uid="{00000000-0005-0000-0000-0000C5150000}"/>
    <cellStyle name="Normal 4 3 2 2 3 2 2 4" xfId="6076" xr:uid="{00000000-0005-0000-0000-0000C6150000}"/>
    <cellStyle name="Normal 4 3 2 2 3 2 3" xfId="5315" xr:uid="{00000000-0005-0000-0000-0000C7150000}"/>
    <cellStyle name="Normal 4 3 2 2 3 2 3 2" xfId="6191" xr:uid="{00000000-0005-0000-0000-0000C8150000}"/>
    <cellStyle name="Normal 4 3 2 2 3 2 4" xfId="5709" xr:uid="{00000000-0005-0000-0000-0000C9150000}"/>
    <cellStyle name="Normal 4 3 2 2 3 2 4 2" xfId="6432" xr:uid="{00000000-0005-0000-0000-0000CA150000}"/>
    <cellStyle name="Normal 4 3 2 2 3 2 5" xfId="5950" xr:uid="{00000000-0005-0000-0000-0000CB150000}"/>
    <cellStyle name="Normal 4 3 2 2 3 3" xfId="4780" xr:uid="{00000000-0005-0000-0000-0000CC150000}"/>
    <cellStyle name="Normal 4 3 2 2 3 3 2" xfId="5589" xr:uid="{00000000-0005-0000-0000-0000CD150000}"/>
    <cellStyle name="Normal 4 3 2 2 3 3 2 2" xfId="6316" xr:uid="{00000000-0005-0000-0000-0000CE150000}"/>
    <cellStyle name="Normal 4 3 2 2 3 3 3" xfId="5834" xr:uid="{00000000-0005-0000-0000-0000CF150000}"/>
    <cellStyle name="Normal 4 3 2 2 3 3 3 2" xfId="6557" xr:uid="{00000000-0005-0000-0000-0000D0150000}"/>
    <cellStyle name="Normal 4 3 2 2 3 3 4" xfId="6075" xr:uid="{00000000-0005-0000-0000-0000D1150000}"/>
    <cellStyle name="Normal 4 3 2 2 3 4" xfId="5314" xr:uid="{00000000-0005-0000-0000-0000D2150000}"/>
    <cellStyle name="Normal 4 3 2 2 3 4 2" xfId="6190" xr:uid="{00000000-0005-0000-0000-0000D3150000}"/>
    <cellStyle name="Normal 4 3 2 2 3 5" xfId="5708" xr:uid="{00000000-0005-0000-0000-0000D4150000}"/>
    <cellStyle name="Normal 4 3 2 2 3 5 2" xfId="6431" xr:uid="{00000000-0005-0000-0000-0000D5150000}"/>
    <cellStyle name="Normal 4 3 2 2 3 6" xfId="5949" xr:uid="{00000000-0005-0000-0000-0000D6150000}"/>
    <cellStyle name="Normal 4 3 2 2 4" xfId="3336" xr:uid="{00000000-0005-0000-0000-0000D7150000}"/>
    <cellStyle name="Normal 4 3 2 2 4 2" xfId="4782" xr:uid="{00000000-0005-0000-0000-0000D8150000}"/>
    <cellStyle name="Normal 4 3 2 2 4 2 2" xfId="5591" xr:uid="{00000000-0005-0000-0000-0000D9150000}"/>
    <cellStyle name="Normal 4 3 2 2 4 2 2 2" xfId="6318" xr:uid="{00000000-0005-0000-0000-0000DA150000}"/>
    <cellStyle name="Normal 4 3 2 2 4 2 3" xfId="5836" xr:uid="{00000000-0005-0000-0000-0000DB150000}"/>
    <cellStyle name="Normal 4 3 2 2 4 2 3 2" xfId="6559" xr:uid="{00000000-0005-0000-0000-0000DC150000}"/>
    <cellStyle name="Normal 4 3 2 2 4 2 4" xfId="6077" xr:uid="{00000000-0005-0000-0000-0000DD150000}"/>
    <cellStyle name="Normal 4 3 2 2 4 3" xfId="5316" xr:uid="{00000000-0005-0000-0000-0000DE150000}"/>
    <cellStyle name="Normal 4 3 2 2 4 3 2" xfId="6192" xr:uid="{00000000-0005-0000-0000-0000DF150000}"/>
    <cellStyle name="Normal 4 3 2 2 4 4" xfId="5710" xr:uid="{00000000-0005-0000-0000-0000E0150000}"/>
    <cellStyle name="Normal 4 3 2 2 4 4 2" xfId="6433" xr:uid="{00000000-0005-0000-0000-0000E1150000}"/>
    <cellStyle name="Normal 4 3 2 2 4 5" xfId="5951" xr:uid="{00000000-0005-0000-0000-0000E2150000}"/>
    <cellStyle name="Normal 4 3 2 2 5" xfId="4777" xr:uid="{00000000-0005-0000-0000-0000E3150000}"/>
    <cellStyle name="Normal 4 3 2 2 5 2" xfId="5586" xr:uid="{00000000-0005-0000-0000-0000E4150000}"/>
    <cellStyle name="Normal 4 3 2 2 5 2 2" xfId="6313" xr:uid="{00000000-0005-0000-0000-0000E5150000}"/>
    <cellStyle name="Normal 4 3 2 2 5 3" xfId="5831" xr:uid="{00000000-0005-0000-0000-0000E6150000}"/>
    <cellStyle name="Normal 4 3 2 2 5 3 2" xfId="6554" xr:uid="{00000000-0005-0000-0000-0000E7150000}"/>
    <cellStyle name="Normal 4 3 2 2 5 4" xfId="6072" xr:uid="{00000000-0005-0000-0000-0000E8150000}"/>
    <cellStyle name="Normal 4 3 2 2 6" xfId="5311" xr:uid="{00000000-0005-0000-0000-0000E9150000}"/>
    <cellStyle name="Normal 4 3 2 2 6 2" xfId="6187" xr:uid="{00000000-0005-0000-0000-0000EA150000}"/>
    <cellStyle name="Normal 4 3 2 2 7" xfId="5705" xr:uid="{00000000-0005-0000-0000-0000EB150000}"/>
    <cellStyle name="Normal 4 3 2 2 7 2" xfId="6428" xr:uid="{00000000-0005-0000-0000-0000EC150000}"/>
    <cellStyle name="Normal 4 3 2 2 8" xfId="5946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4" xr:uid="{00000000-0005-0000-0000-0000F0150000}"/>
    <cellStyle name="Normal 4 3 2 3 2 2 2" xfId="5593" xr:uid="{00000000-0005-0000-0000-0000F1150000}"/>
    <cellStyle name="Normal 4 3 2 3 2 2 2 2" xfId="6320" xr:uid="{00000000-0005-0000-0000-0000F2150000}"/>
    <cellStyle name="Normal 4 3 2 3 2 2 3" xfId="5838" xr:uid="{00000000-0005-0000-0000-0000F3150000}"/>
    <cellStyle name="Normal 4 3 2 3 2 2 3 2" xfId="6561" xr:uid="{00000000-0005-0000-0000-0000F4150000}"/>
    <cellStyle name="Normal 4 3 2 3 2 2 4" xfId="6079" xr:uid="{00000000-0005-0000-0000-0000F5150000}"/>
    <cellStyle name="Normal 4 3 2 3 2 3" xfId="5318" xr:uid="{00000000-0005-0000-0000-0000F6150000}"/>
    <cellStyle name="Normal 4 3 2 3 2 3 2" xfId="6194" xr:uid="{00000000-0005-0000-0000-0000F7150000}"/>
    <cellStyle name="Normal 4 3 2 3 2 4" xfId="5712" xr:uid="{00000000-0005-0000-0000-0000F8150000}"/>
    <cellStyle name="Normal 4 3 2 3 2 4 2" xfId="6435" xr:uid="{00000000-0005-0000-0000-0000F9150000}"/>
    <cellStyle name="Normal 4 3 2 3 2 5" xfId="5953" xr:uid="{00000000-0005-0000-0000-0000FA150000}"/>
    <cellStyle name="Normal 4 3 2 3 3" xfId="4783" xr:uid="{00000000-0005-0000-0000-0000FB150000}"/>
    <cellStyle name="Normal 4 3 2 3 3 2" xfId="5592" xr:uid="{00000000-0005-0000-0000-0000FC150000}"/>
    <cellStyle name="Normal 4 3 2 3 3 2 2" xfId="6319" xr:uid="{00000000-0005-0000-0000-0000FD150000}"/>
    <cellStyle name="Normal 4 3 2 3 3 3" xfId="5837" xr:uid="{00000000-0005-0000-0000-0000FE150000}"/>
    <cellStyle name="Normal 4 3 2 3 3 3 2" xfId="6560" xr:uid="{00000000-0005-0000-0000-0000FF150000}"/>
    <cellStyle name="Normal 4 3 2 3 3 4" xfId="6078" xr:uid="{00000000-0005-0000-0000-000000160000}"/>
    <cellStyle name="Normal 4 3 2 3 4" xfId="5317" xr:uid="{00000000-0005-0000-0000-000001160000}"/>
    <cellStyle name="Normal 4 3 2 3 4 2" xfId="6193" xr:uid="{00000000-0005-0000-0000-000002160000}"/>
    <cellStyle name="Normal 4 3 2 3 5" xfId="5711" xr:uid="{00000000-0005-0000-0000-000003160000}"/>
    <cellStyle name="Normal 4 3 2 3 5 2" xfId="6434" xr:uid="{00000000-0005-0000-0000-000004160000}"/>
    <cellStyle name="Normal 4 3 2 3 6" xfId="5952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6" xr:uid="{00000000-0005-0000-0000-000008160000}"/>
    <cellStyle name="Normal 4 3 2 4 2 2 2" xfId="5595" xr:uid="{00000000-0005-0000-0000-000009160000}"/>
    <cellStyle name="Normal 4 3 2 4 2 2 2 2" xfId="6322" xr:uid="{00000000-0005-0000-0000-00000A160000}"/>
    <cellStyle name="Normal 4 3 2 4 2 2 3" xfId="5840" xr:uid="{00000000-0005-0000-0000-00000B160000}"/>
    <cellStyle name="Normal 4 3 2 4 2 2 3 2" xfId="6563" xr:uid="{00000000-0005-0000-0000-00000C160000}"/>
    <cellStyle name="Normal 4 3 2 4 2 2 4" xfId="6081" xr:uid="{00000000-0005-0000-0000-00000D160000}"/>
    <cellStyle name="Normal 4 3 2 4 2 3" xfId="5320" xr:uid="{00000000-0005-0000-0000-00000E160000}"/>
    <cellStyle name="Normal 4 3 2 4 2 3 2" xfId="6196" xr:uid="{00000000-0005-0000-0000-00000F160000}"/>
    <cellStyle name="Normal 4 3 2 4 2 4" xfId="5714" xr:uid="{00000000-0005-0000-0000-000010160000}"/>
    <cellStyle name="Normal 4 3 2 4 2 4 2" xfId="6437" xr:uid="{00000000-0005-0000-0000-000011160000}"/>
    <cellStyle name="Normal 4 3 2 4 2 5" xfId="5955" xr:uid="{00000000-0005-0000-0000-000012160000}"/>
    <cellStyle name="Normal 4 3 2 4 3" xfId="4785" xr:uid="{00000000-0005-0000-0000-000013160000}"/>
    <cellStyle name="Normal 4 3 2 4 3 2" xfId="5594" xr:uid="{00000000-0005-0000-0000-000014160000}"/>
    <cellStyle name="Normal 4 3 2 4 3 2 2" xfId="6321" xr:uid="{00000000-0005-0000-0000-000015160000}"/>
    <cellStyle name="Normal 4 3 2 4 3 3" xfId="5839" xr:uid="{00000000-0005-0000-0000-000016160000}"/>
    <cellStyle name="Normal 4 3 2 4 3 3 2" xfId="6562" xr:uid="{00000000-0005-0000-0000-000017160000}"/>
    <cellStyle name="Normal 4 3 2 4 3 4" xfId="6080" xr:uid="{00000000-0005-0000-0000-000018160000}"/>
    <cellStyle name="Normal 4 3 2 4 4" xfId="5319" xr:uid="{00000000-0005-0000-0000-000019160000}"/>
    <cellStyle name="Normal 4 3 2 4 4 2" xfId="6195" xr:uid="{00000000-0005-0000-0000-00001A160000}"/>
    <cellStyle name="Normal 4 3 2 4 5" xfId="5713" xr:uid="{00000000-0005-0000-0000-00001B160000}"/>
    <cellStyle name="Normal 4 3 2 4 5 2" xfId="6436" xr:uid="{00000000-0005-0000-0000-00001C160000}"/>
    <cellStyle name="Normal 4 3 2 4 6" xfId="5954" xr:uid="{00000000-0005-0000-0000-00001D160000}"/>
    <cellStyle name="Normal 4 3 2 5" xfId="3341" xr:uid="{00000000-0005-0000-0000-00001E160000}"/>
    <cellStyle name="Normal 4 3 2 5 2" xfId="4787" xr:uid="{00000000-0005-0000-0000-00001F160000}"/>
    <cellStyle name="Normal 4 3 2 5 2 2" xfId="5596" xr:uid="{00000000-0005-0000-0000-000020160000}"/>
    <cellStyle name="Normal 4 3 2 5 2 2 2" xfId="6323" xr:uid="{00000000-0005-0000-0000-000021160000}"/>
    <cellStyle name="Normal 4 3 2 5 2 3" xfId="5841" xr:uid="{00000000-0005-0000-0000-000022160000}"/>
    <cellStyle name="Normal 4 3 2 5 2 3 2" xfId="6564" xr:uid="{00000000-0005-0000-0000-000023160000}"/>
    <cellStyle name="Normal 4 3 2 5 2 4" xfId="6082" xr:uid="{00000000-0005-0000-0000-000024160000}"/>
    <cellStyle name="Normal 4 3 2 5 3" xfId="5321" xr:uid="{00000000-0005-0000-0000-000025160000}"/>
    <cellStyle name="Normal 4 3 2 5 3 2" xfId="6197" xr:uid="{00000000-0005-0000-0000-000026160000}"/>
    <cellStyle name="Normal 4 3 2 5 4" xfId="5715" xr:uid="{00000000-0005-0000-0000-000027160000}"/>
    <cellStyle name="Normal 4 3 2 5 4 2" xfId="6438" xr:uid="{00000000-0005-0000-0000-000028160000}"/>
    <cellStyle name="Normal 4 3 2 5 5" xfId="5956" xr:uid="{00000000-0005-0000-0000-000029160000}"/>
    <cellStyle name="Normal 4 3 2 6" xfId="3342" xr:uid="{00000000-0005-0000-0000-00002A160000}"/>
    <cellStyle name="Normal 4 3 2 6 2" xfId="4788" xr:uid="{00000000-0005-0000-0000-00002B160000}"/>
    <cellStyle name="Normal 4 3 2 6 2 2" xfId="5597" xr:uid="{00000000-0005-0000-0000-00002C160000}"/>
    <cellStyle name="Normal 4 3 2 6 2 2 2" xfId="6324" xr:uid="{00000000-0005-0000-0000-00002D160000}"/>
    <cellStyle name="Normal 4 3 2 6 2 3" xfId="5842" xr:uid="{00000000-0005-0000-0000-00002E160000}"/>
    <cellStyle name="Normal 4 3 2 6 2 3 2" xfId="6565" xr:uid="{00000000-0005-0000-0000-00002F160000}"/>
    <cellStyle name="Normal 4 3 2 6 2 4" xfId="6083" xr:uid="{00000000-0005-0000-0000-000030160000}"/>
    <cellStyle name="Normal 4 3 2 6 3" xfId="5322" xr:uid="{00000000-0005-0000-0000-000031160000}"/>
    <cellStyle name="Normal 4 3 2 6 3 2" xfId="6198" xr:uid="{00000000-0005-0000-0000-000032160000}"/>
    <cellStyle name="Normal 4 3 2 6 4" xfId="5716" xr:uid="{00000000-0005-0000-0000-000033160000}"/>
    <cellStyle name="Normal 4 3 2 6 4 2" xfId="6439" xr:uid="{00000000-0005-0000-0000-000034160000}"/>
    <cellStyle name="Normal 4 3 2 6 5" xfId="5957" xr:uid="{00000000-0005-0000-0000-000035160000}"/>
    <cellStyle name="Normal 4 3 2 7" xfId="4776" xr:uid="{00000000-0005-0000-0000-000036160000}"/>
    <cellStyle name="Normal 4 3 2 7 2" xfId="5585" xr:uid="{00000000-0005-0000-0000-000037160000}"/>
    <cellStyle name="Normal 4 3 2 7 2 2" xfId="6312" xr:uid="{00000000-0005-0000-0000-000038160000}"/>
    <cellStyle name="Normal 4 3 2 7 3" xfId="5830" xr:uid="{00000000-0005-0000-0000-000039160000}"/>
    <cellStyle name="Normal 4 3 2 7 3 2" xfId="6553" xr:uid="{00000000-0005-0000-0000-00003A160000}"/>
    <cellStyle name="Normal 4 3 2 7 4" xfId="6071" xr:uid="{00000000-0005-0000-0000-00003B160000}"/>
    <cellStyle name="Normal 4 3 2 8" xfId="5310" xr:uid="{00000000-0005-0000-0000-00003C160000}"/>
    <cellStyle name="Normal 4 3 2 8 2" xfId="6186" xr:uid="{00000000-0005-0000-0000-00003D160000}"/>
    <cellStyle name="Normal 4 3 2 9" xfId="5704" xr:uid="{00000000-0005-0000-0000-00003E160000}"/>
    <cellStyle name="Normal 4 3 2 9 2" xfId="6427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7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0" xr:uid="{00000000-0005-0000-0000-000053160000}"/>
    <cellStyle name="Normal 4 7 2 3" xfId="4955" xr:uid="{00000000-0005-0000-0000-000054160000}"/>
    <cellStyle name="Normal 4 7 3" xfId="3361" xr:uid="{00000000-0005-0000-0000-000055160000}"/>
    <cellStyle name="Normal 4 7 4" xfId="4789" xr:uid="{00000000-0005-0000-0000-000056160000}"/>
    <cellStyle name="Normal 4 7 5" xfId="4956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1" xr:uid="{00000000-0005-0000-0000-00005E160000}"/>
    <cellStyle name="Normal 5 3 3" xfId="4954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2" xr:uid="{00000000-0005-0000-0000-000067160000}"/>
    <cellStyle name="Normal 6 2 3 4 3" xfId="5410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3" xr:uid="{00000000-0005-0000-0000-000070160000}"/>
    <cellStyle name="Normal 6 3 2 2 3 3" xfId="4953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4" xr:uid="{00000000-0005-0000-0000-000075160000}"/>
    <cellStyle name="Normal 6 3 3 3 3" xfId="4952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5" xr:uid="{00000000-0005-0000-0000-00007B160000}"/>
    <cellStyle name="Normal 6 3 4 2 3 3" xfId="4950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1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6" xr:uid="{00000000-0005-0000-0000-000084160000}"/>
    <cellStyle name="Normal 6 4 2 3 3" xfId="4949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7" xr:uid="{00000000-0005-0000-0000-00008B160000}"/>
    <cellStyle name="Normal 6 5 3 3" xfId="4948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7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798" xr:uid="{00000000-0005-0000-0000-0000A2160000}"/>
    <cellStyle name="Normal 7 2 4 4 3" xfId="4946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799" xr:uid="{00000000-0005-0000-0000-0000B0160000}"/>
    <cellStyle name="Normal 7 3 5 3" xfId="4945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0" xr:uid="{00000000-0005-0000-0000-0000B8160000}"/>
    <cellStyle name="Normal 7 4 3 3" xfId="4944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3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1" xr:uid="{00000000-0005-0000-0000-0000C9160000}"/>
    <cellStyle name="Normal 8 2 4 3" xfId="4941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2" xr:uid="{00000000-0005-0000-0000-0000CE160000}"/>
    <cellStyle name="Normal 8 3 3 3" xfId="4940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3" xr:uid="{00000000-0005-0000-0000-0000D6160000}"/>
    <cellStyle name="Normal 8 5 3 3" xfId="4939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4" xr:uid="{00000000-0005-0000-0000-0000DD160000}"/>
    <cellStyle name="Normal 8 7 3" xfId="4938" xr:uid="{00000000-0005-0000-0000-0000DE160000}"/>
    <cellStyle name="Normal 8 8" xfId="4942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5" xr:uid="{00000000-0005-0000-0000-0000E2160000}"/>
    <cellStyle name="Normal 9 10 3" xfId="5409" xr:uid="{00000000-0005-0000-0000-0000E3160000}"/>
    <cellStyle name="Normal 9 11" xfId="4937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08" xr:uid="{00000000-0005-0000-0000-0000E9160000}"/>
    <cellStyle name="Normal 9 2 2 2 2 2 2" xfId="5603" xr:uid="{00000000-0005-0000-0000-0000EA160000}"/>
    <cellStyle name="Normal 9 2 2 2 2 2 2 2" xfId="6327" xr:uid="{00000000-0005-0000-0000-0000EB160000}"/>
    <cellStyle name="Normal 9 2 2 2 2 2 3" xfId="5845" xr:uid="{00000000-0005-0000-0000-0000EC160000}"/>
    <cellStyle name="Normal 9 2 2 2 2 2 3 2" xfId="6568" xr:uid="{00000000-0005-0000-0000-0000ED160000}"/>
    <cellStyle name="Normal 9 2 2 2 2 2 4" xfId="6086" xr:uid="{00000000-0005-0000-0000-0000EE160000}"/>
    <cellStyle name="Normal 9 2 2 2 2 3" xfId="5353" xr:uid="{00000000-0005-0000-0000-0000EF160000}"/>
    <cellStyle name="Normal 9 2 2 2 2 3 2" xfId="6201" xr:uid="{00000000-0005-0000-0000-0000F0160000}"/>
    <cellStyle name="Normal 9 2 2 2 2 4" xfId="5719" xr:uid="{00000000-0005-0000-0000-0000F1160000}"/>
    <cellStyle name="Normal 9 2 2 2 2 4 2" xfId="6442" xr:uid="{00000000-0005-0000-0000-0000F2160000}"/>
    <cellStyle name="Normal 9 2 2 2 2 5" xfId="5960" xr:uid="{00000000-0005-0000-0000-0000F3160000}"/>
    <cellStyle name="Normal 9 2 2 2 3" xfId="4807" xr:uid="{00000000-0005-0000-0000-0000F4160000}"/>
    <cellStyle name="Normal 9 2 2 2 3 2" xfId="5602" xr:uid="{00000000-0005-0000-0000-0000F5160000}"/>
    <cellStyle name="Normal 9 2 2 2 3 2 2" xfId="6326" xr:uid="{00000000-0005-0000-0000-0000F6160000}"/>
    <cellStyle name="Normal 9 2 2 2 3 3" xfId="5844" xr:uid="{00000000-0005-0000-0000-0000F7160000}"/>
    <cellStyle name="Normal 9 2 2 2 3 3 2" xfId="6567" xr:uid="{00000000-0005-0000-0000-0000F8160000}"/>
    <cellStyle name="Normal 9 2 2 2 3 4" xfId="6085" xr:uid="{00000000-0005-0000-0000-0000F9160000}"/>
    <cellStyle name="Normal 9 2 2 2 4" xfId="5352" xr:uid="{00000000-0005-0000-0000-0000FA160000}"/>
    <cellStyle name="Normal 9 2 2 2 4 2" xfId="6200" xr:uid="{00000000-0005-0000-0000-0000FB160000}"/>
    <cellStyle name="Normal 9 2 2 2 5" xfId="5718" xr:uid="{00000000-0005-0000-0000-0000FC160000}"/>
    <cellStyle name="Normal 9 2 2 2 5 2" xfId="6441" xr:uid="{00000000-0005-0000-0000-0000FD160000}"/>
    <cellStyle name="Normal 9 2 2 2 6" xfId="5959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0" xr:uid="{00000000-0005-0000-0000-000001170000}"/>
    <cellStyle name="Normal 9 2 2 3 2 2 2" xfId="5605" xr:uid="{00000000-0005-0000-0000-000002170000}"/>
    <cellStyle name="Normal 9 2 2 3 2 2 2 2" xfId="6329" xr:uid="{00000000-0005-0000-0000-000003170000}"/>
    <cellStyle name="Normal 9 2 2 3 2 2 3" xfId="5847" xr:uid="{00000000-0005-0000-0000-000004170000}"/>
    <cellStyle name="Normal 9 2 2 3 2 2 3 2" xfId="6570" xr:uid="{00000000-0005-0000-0000-000005170000}"/>
    <cellStyle name="Normal 9 2 2 3 2 2 4" xfId="6088" xr:uid="{00000000-0005-0000-0000-000006170000}"/>
    <cellStyle name="Normal 9 2 2 3 2 3" xfId="5355" xr:uid="{00000000-0005-0000-0000-000007170000}"/>
    <cellStyle name="Normal 9 2 2 3 2 3 2" xfId="6203" xr:uid="{00000000-0005-0000-0000-000008170000}"/>
    <cellStyle name="Normal 9 2 2 3 2 4" xfId="5721" xr:uid="{00000000-0005-0000-0000-000009170000}"/>
    <cellStyle name="Normal 9 2 2 3 2 4 2" xfId="6444" xr:uid="{00000000-0005-0000-0000-00000A170000}"/>
    <cellStyle name="Normal 9 2 2 3 2 5" xfId="5962" xr:uid="{00000000-0005-0000-0000-00000B170000}"/>
    <cellStyle name="Normal 9 2 2 3 3" xfId="4809" xr:uid="{00000000-0005-0000-0000-00000C170000}"/>
    <cellStyle name="Normal 9 2 2 3 3 2" xfId="5604" xr:uid="{00000000-0005-0000-0000-00000D170000}"/>
    <cellStyle name="Normal 9 2 2 3 3 2 2" xfId="6328" xr:uid="{00000000-0005-0000-0000-00000E170000}"/>
    <cellStyle name="Normal 9 2 2 3 3 3" xfId="5846" xr:uid="{00000000-0005-0000-0000-00000F170000}"/>
    <cellStyle name="Normal 9 2 2 3 3 3 2" xfId="6569" xr:uid="{00000000-0005-0000-0000-000010170000}"/>
    <cellStyle name="Normal 9 2 2 3 3 4" xfId="6087" xr:uid="{00000000-0005-0000-0000-000011170000}"/>
    <cellStyle name="Normal 9 2 2 3 4" xfId="5354" xr:uid="{00000000-0005-0000-0000-000012170000}"/>
    <cellStyle name="Normal 9 2 2 3 4 2" xfId="6202" xr:uid="{00000000-0005-0000-0000-000013170000}"/>
    <cellStyle name="Normal 9 2 2 3 5" xfId="5720" xr:uid="{00000000-0005-0000-0000-000014170000}"/>
    <cellStyle name="Normal 9 2 2 3 5 2" xfId="6443" xr:uid="{00000000-0005-0000-0000-000015170000}"/>
    <cellStyle name="Normal 9 2 2 3 6" xfId="5961" xr:uid="{00000000-0005-0000-0000-000016170000}"/>
    <cellStyle name="Normal 9 2 2 4" xfId="3474" xr:uid="{00000000-0005-0000-0000-000017170000}"/>
    <cellStyle name="Normal 9 2 2 4 2" xfId="4811" xr:uid="{00000000-0005-0000-0000-000018170000}"/>
    <cellStyle name="Normal 9 2 2 4 2 2" xfId="5606" xr:uid="{00000000-0005-0000-0000-000019170000}"/>
    <cellStyle name="Normal 9 2 2 4 2 2 2" xfId="6330" xr:uid="{00000000-0005-0000-0000-00001A170000}"/>
    <cellStyle name="Normal 9 2 2 4 2 3" xfId="5848" xr:uid="{00000000-0005-0000-0000-00001B170000}"/>
    <cellStyle name="Normal 9 2 2 4 2 3 2" xfId="6571" xr:uid="{00000000-0005-0000-0000-00001C170000}"/>
    <cellStyle name="Normal 9 2 2 4 2 4" xfId="6089" xr:uid="{00000000-0005-0000-0000-00001D170000}"/>
    <cellStyle name="Normal 9 2 2 4 3" xfId="5356" xr:uid="{00000000-0005-0000-0000-00001E170000}"/>
    <cellStyle name="Normal 9 2 2 4 3 2" xfId="6204" xr:uid="{00000000-0005-0000-0000-00001F170000}"/>
    <cellStyle name="Normal 9 2 2 4 4" xfId="5722" xr:uid="{00000000-0005-0000-0000-000020170000}"/>
    <cellStyle name="Normal 9 2 2 4 4 2" xfId="6445" xr:uid="{00000000-0005-0000-0000-000021170000}"/>
    <cellStyle name="Normal 9 2 2 4 5" xfId="5963" xr:uid="{00000000-0005-0000-0000-000022170000}"/>
    <cellStyle name="Normal 9 2 2 5" xfId="4806" xr:uid="{00000000-0005-0000-0000-000023170000}"/>
    <cellStyle name="Normal 9 2 2 5 2" xfId="5601" xr:uid="{00000000-0005-0000-0000-000024170000}"/>
    <cellStyle name="Normal 9 2 2 5 2 2" xfId="6325" xr:uid="{00000000-0005-0000-0000-000025170000}"/>
    <cellStyle name="Normal 9 2 2 5 3" xfId="5843" xr:uid="{00000000-0005-0000-0000-000026170000}"/>
    <cellStyle name="Normal 9 2 2 5 3 2" xfId="6566" xr:uid="{00000000-0005-0000-0000-000027170000}"/>
    <cellStyle name="Normal 9 2 2 5 4" xfId="6084" xr:uid="{00000000-0005-0000-0000-000028170000}"/>
    <cellStyle name="Normal 9 2 2 6" xfId="5351" xr:uid="{00000000-0005-0000-0000-000029170000}"/>
    <cellStyle name="Normal 9 2 2 6 2" xfId="6199" xr:uid="{00000000-0005-0000-0000-00002A170000}"/>
    <cellStyle name="Normal 9 2 2 7" xfId="5717" xr:uid="{00000000-0005-0000-0000-00002B170000}"/>
    <cellStyle name="Normal 9 2 2 7 2" xfId="6440" xr:uid="{00000000-0005-0000-0000-00002C170000}"/>
    <cellStyle name="Normal 9 2 2 8" xfId="5958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2" xr:uid="{00000000-0005-0000-0000-000030170000}"/>
    <cellStyle name="Normal 9 2 3 2 2 2" xfId="5607" xr:uid="{00000000-0005-0000-0000-000031170000}"/>
    <cellStyle name="Normal 9 2 3 2 2 2 2" xfId="6331" xr:uid="{00000000-0005-0000-0000-000032170000}"/>
    <cellStyle name="Normal 9 2 3 2 2 3" xfId="5849" xr:uid="{00000000-0005-0000-0000-000033170000}"/>
    <cellStyle name="Normal 9 2 3 2 2 3 2" xfId="6572" xr:uid="{00000000-0005-0000-0000-000034170000}"/>
    <cellStyle name="Normal 9 2 3 2 2 4" xfId="6090" xr:uid="{00000000-0005-0000-0000-000035170000}"/>
    <cellStyle name="Normal 9 2 3 2 3" xfId="5357" xr:uid="{00000000-0005-0000-0000-000036170000}"/>
    <cellStyle name="Normal 9 2 3 2 3 2" xfId="6205" xr:uid="{00000000-0005-0000-0000-000037170000}"/>
    <cellStyle name="Normal 9 2 3 2 4" xfId="5723" xr:uid="{00000000-0005-0000-0000-000038170000}"/>
    <cellStyle name="Normal 9 2 3 2 4 2" xfId="6446" xr:uid="{00000000-0005-0000-0000-000039170000}"/>
    <cellStyle name="Normal 9 2 3 2 5" xfId="5964" xr:uid="{00000000-0005-0000-0000-00003A170000}"/>
    <cellStyle name="Normal 9 2 3 3" xfId="3477" xr:uid="{00000000-0005-0000-0000-00003B170000}"/>
    <cellStyle name="Normal 9 2 3 3 2" xfId="4813" xr:uid="{00000000-0005-0000-0000-00003C170000}"/>
    <cellStyle name="Normal 9 2 3 3 2 2" xfId="5608" xr:uid="{00000000-0005-0000-0000-00003D170000}"/>
    <cellStyle name="Normal 9 2 3 3 2 2 2" xfId="6332" xr:uid="{00000000-0005-0000-0000-00003E170000}"/>
    <cellStyle name="Normal 9 2 3 3 2 3" xfId="5850" xr:uid="{00000000-0005-0000-0000-00003F170000}"/>
    <cellStyle name="Normal 9 2 3 3 2 3 2" xfId="6573" xr:uid="{00000000-0005-0000-0000-000040170000}"/>
    <cellStyle name="Normal 9 2 3 3 2 4" xfId="6091" xr:uid="{00000000-0005-0000-0000-000041170000}"/>
    <cellStyle name="Normal 9 2 3 3 3" xfId="5358" xr:uid="{00000000-0005-0000-0000-000042170000}"/>
    <cellStyle name="Normal 9 2 3 3 3 2" xfId="6206" xr:uid="{00000000-0005-0000-0000-000043170000}"/>
    <cellStyle name="Normal 9 2 3 3 4" xfId="5724" xr:uid="{00000000-0005-0000-0000-000044170000}"/>
    <cellStyle name="Normal 9 2 3 3 4 2" xfId="6447" xr:uid="{00000000-0005-0000-0000-000045170000}"/>
    <cellStyle name="Normal 9 2 3 3 5" xfId="5965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4" xr:uid="{00000000-0005-0000-0000-000049170000}"/>
    <cellStyle name="Normal 9 2 4 2 2 2" xfId="5609" xr:uid="{00000000-0005-0000-0000-00004A170000}"/>
    <cellStyle name="Normal 9 2 4 2 2 2 2" xfId="6333" xr:uid="{00000000-0005-0000-0000-00004B170000}"/>
    <cellStyle name="Normal 9 2 4 2 2 3" xfId="5851" xr:uid="{00000000-0005-0000-0000-00004C170000}"/>
    <cellStyle name="Normal 9 2 4 2 2 3 2" xfId="6574" xr:uid="{00000000-0005-0000-0000-00004D170000}"/>
    <cellStyle name="Normal 9 2 4 2 2 4" xfId="6092" xr:uid="{00000000-0005-0000-0000-00004E170000}"/>
    <cellStyle name="Normal 9 2 4 2 3" xfId="5359" xr:uid="{00000000-0005-0000-0000-00004F170000}"/>
    <cellStyle name="Normal 9 2 4 2 3 2" xfId="6207" xr:uid="{00000000-0005-0000-0000-000050170000}"/>
    <cellStyle name="Normal 9 2 4 2 4" xfId="5725" xr:uid="{00000000-0005-0000-0000-000051170000}"/>
    <cellStyle name="Normal 9 2 4 2 4 2" xfId="6448" xr:uid="{00000000-0005-0000-0000-000052170000}"/>
    <cellStyle name="Normal 9 2 4 2 5" xfId="5966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5" xr:uid="{00000000-0005-0000-0000-000056170000}"/>
    <cellStyle name="Normal 9 2 5 2 2 2" xfId="5610" xr:uid="{00000000-0005-0000-0000-000057170000}"/>
    <cellStyle name="Normal 9 2 5 2 2 2 2" xfId="6334" xr:uid="{00000000-0005-0000-0000-000058170000}"/>
    <cellStyle name="Normal 9 2 5 2 2 3" xfId="5852" xr:uid="{00000000-0005-0000-0000-000059170000}"/>
    <cellStyle name="Normal 9 2 5 2 2 3 2" xfId="6575" xr:uid="{00000000-0005-0000-0000-00005A170000}"/>
    <cellStyle name="Normal 9 2 5 2 2 4" xfId="6093" xr:uid="{00000000-0005-0000-0000-00005B170000}"/>
    <cellStyle name="Normal 9 2 5 2 3" xfId="5360" xr:uid="{00000000-0005-0000-0000-00005C170000}"/>
    <cellStyle name="Normal 9 2 5 2 3 2" xfId="6208" xr:uid="{00000000-0005-0000-0000-00005D170000}"/>
    <cellStyle name="Normal 9 2 5 2 4" xfId="5726" xr:uid="{00000000-0005-0000-0000-00005E170000}"/>
    <cellStyle name="Normal 9 2 5 2 4 2" xfId="6449" xr:uid="{00000000-0005-0000-0000-00005F170000}"/>
    <cellStyle name="Normal 9 2 5 2 5" xfId="5967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18" xr:uid="{00000000-0005-0000-0000-000067170000}"/>
    <cellStyle name="Normal 9 3 2 2 2 2" xfId="5613" xr:uid="{00000000-0005-0000-0000-000068170000}"/>
    <cellStyle name="Normal 9 3 2 2 2 2 2" xfId="6337" xr:uid="{00000000-0005-0000-0000-000069170000}"/>
    <cellStyle name="Normal 9 3 2 2 2 3" xfId="5855" xr:uid="{00000000-0005-0000-0000-00006A170000}"/>
    <cellStyle name="Normal 9 3 2 2 2 3 2" xfId="6578" xr:uid="{00000000-0005-0000-0000-00006B170000}"/>
    <cellStyle name="Normal 9 3 2 2 2 4" xfId="6096" xr:uid="{00000000-0005-0000-0000-00006C170000}"/>
    <cellStyle name="Normal 9 3 2 2 3" xfId="5364" xr:uid="{00000000-0005-0000-0000-00006D170000}"/>
    <cellStyle name="Normal 9 3 2 2 3 2" xfId="6211" xr:uid="{00000000-0005-0000-0000-00006E170000}"/>
    <cellStyle name="Normal 9 3 2 2 4" xfId="5729" xr:uid="{00000000-0005-0000-0000-00006F170000}"/>
    <cellStyle name="Normal 9 3 2 2 4 2" xfId="6452" xr:uid="{00000000-0005-0000-0000-000070170000}"/>
    <cellStyle name="Normal 9 3 2 2 5" xfId="5970" xr:uid="{00000000-0005-0000-0000-000071170000}"/>
    <cellStyle name="Normal 9 3 2 3" xfId="4817" xr:uid="{00000000-0005-0000-0000-000072170000}"/>
    <cellStyle name="Normal 9 3 2 3 2" xfId="5612" xr:uid="{00000000-0005-0000-0000-000073170000}"/>
    <cellStyle name="Normal 9 3 2 3 2 2" xfId="6336" xr:uid="{00000000-0005-0000-0000-000074170000}"/>
    <cellStyle name="Normal 9 3 2 3 3" xfId="5854" xr:uid="{00000000-0005-0000-0000-000075170000}"/>
    <cellStyle name="Normal 9 3 2 3 3 2" xfId="6577" xr:uid="{00000000-0005-0000-0000-000076170000}"/>
    <cellStyle name="Normal 9 3 2 3 4" xfId="6095" xr:uid="{00000000-0005-0000-0000-000077170000}"/>
    <cellStyle name="Normal 9 3 2 4" xfId="5363" xr:uid="{00000000-0005-0000-0000-000078170000}"/>
    <cellStyle name="Normal 9 3 2 4 2" xfId="6210" xr:uid="{00000000-0005-0000-0000-000079170000}"/>
    <cellStyle name="Normal 9 3 2 5" xfId="5728" xr:uid="{00000000-0005-0000-0000-00007A170000}"/>
    <cellStyle name="Normal 9 3 2 5 2" xfId="6451" xr:uid="{00000000-0005-0000-0000-00007B170000}"/>
    <cellStyle name="Normal 9 3 2 6" xfId="5969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0" xr:uid="{00000000-0005-0000-0000-00007F170000}"/>
    <cellStyle name="Normal 9 3 3 2 2 2" xfId="5615" xr:uid="{00000000-0005-0000-0000-000080170000}"/>
    <cellStyle name="Normal 9 3 3 2 2 2 2" xfId="6339" xr:uid="{00000000-0005-0000-0000-000081170000}"/>
    <cellStyle name="Normal 9 3 3 2 2 3" xfId="5857" xr:uid="{00000000-0005-0000-0000-000082170000}"/>
    <cellStyle name="Normal 9 3 3 2 2 3 2" xfId="6580" xr:uid="{00000000-0005-0000-0000-000083170000}"/>
    <cellStyle name="Normal 9 3 3 2 2 4" xfId="6098" xr:uid="{00000000-0005-0000-0000-000084170000}"/>
    <cellStyle name="Normal 9 3 3 2 3" xfId="5366" xr:uid="{00000000-0005-0000-0000-000085170000}"/>
    <cellStyle name="Normal 9 3 3 2 3 2" xfId="6213" xr:uid="{00000000-0005-0000-0000-000086170000}"/>
    <cellStyle name="Normal 9 3 3 2 4" xfId="5731" xr:uid="{00000000-0005-0000-0000-000087170000}"/>
    <cellStyle name="Normal 9 3 3 2 4 2" xfId="6454" xr:uid="{00000000-0005-0000-0000-000088170000}"/>
    <cellStyle name="Normal 9 3 3 2 5" xfId="5972" xr:uid="{00000000-0005-0000-0000-000089170000}"/>
    <cellStyle name="Normal 9 3 3 3" xfId="4819" xr:uid="{00000000-0005-0000-0000-00008A170000}"/>
    <cellStyle name="Normal 9 3 3 3 2" xfId="5614" xr:uid="{00000000-0005-0000-0000-00008B170000}"/>
    <cellStyle name="Normal 9 3 3 3 2 2" xfId="6338" xr:uid="{00000000-0005-0000-0000-00008C170000}"/>
    <cellStyle name="Normal 9 3 3 3 3" xfId="5856" xr:uid="{00000000-0005-0000-0000-00008D170000}"/>
    <cellStyle name="Normal 9 3 3 3 3 2" xfId="6579" xr:uid="{00000000-0005-0000-0000-00008E170000}"/>
    <cellStyle name="Normal 9 3 3 3 4" xfId="6097" xr:uid="{00000000-0005-0000-0000-00008F170000}"/>
    <cellStyle name="Normal 9 3 3 4" xfId="5365" xr:uid="{00000000-0005-0000-0000-000090170000}"/>
    <cellStyle name="Normal 9 3 3 4 2" xfId="6212" xr:uid="{00000000-0005-0000-0000-000091170000}"/>
    <cellStyle name="Normal 9 3 3 5" xfId="5730" xr:uid="{00000000-0005-0000-0000-000092170000}"/>
    <cellStyle name="Normal 9 3 3 5 2" xfId="6453" xr:uid="{00000000-0005-0000-0000-000093170000}"/>
    <cellStyle name="Normal 9 3 3 6" xfId="5971" xr:uid="{00000000-0005-0000-0000-000094170000}"/>
    <cellStyle name="Normal 9 3 4" xfId="3490" xr:uid="{00000000-0005-0000-0000-000095170000}"/>
    <cellStyle name="Normal 9 3 4 2" xfId="4821" xr:uid="{00000000-0005-0000-0000-000096170000}"/>
    <cellStyle name="Normal 9 3 4 2 2" xfId="5616" xr:uid="{00000000-0005-0000-0000-000097170000}"/>
    <cellStyle name="Normal 9 3 4 2 2 2" xfId="6340" xr:uid="{00000000-0005-0000-0000-000098170000}"/>
    <cellStyle name="Normal 9 3 4 2 3" xfId="5858" xr:uid="{00000000-0005-0000-0000-000099170000}"/>
    <cellStyle name="Normal 9 3 4 2 3 2" xfId="6581" xr:uid="{00000000-0005-0000-0000-00009A170000}"/>
    <cellStyle name="Normal 9 3 4 2 4" xfId="6099" xr:uid="{00000000-0005-0000-0000-00009B170000}"/>
    <cellStyle name="Normal 9 3 4 3" xfId="5367" xr:uid="{00000000-0005-0000-0000-00009C170000}"/>
    <cellStyle name="Normal 9 3 4 3 2" xfId="6214" xr:uid="{00000000-0005-0000-0000-00009D170000}"/>
    <cellStyle name="Normal 9 3 4 4" xfId="5732" xr:uid="{00000000-0005-0000-0000-00009E170000}"/>
    <cellStyle name="Normal 9 3 4 4 2" xfId="6455" xr:uid="{00000000-0005-0000-0000-00009F170000}"/>
    <cellStyle name="Normal 9 3 4 5" xfId="5973" xr:uid="{00000000-0005-0000-0000-0000A0170000}"/>
    <cellStyle name="Normal 9 3 5" xfId="3491" xr:uid="{00000000-0005-0000-0000-0000A1170000}"/>
    <cellStyle name="Normal 9 3 6" xfId="4816" xr:uid="{00000000-0005-0000-0000-0000A2170000}"/>
    <cellStyle name="Normal 9 3 6 2" xfId="5611" xr:uid="{00000000-0005-0000-0000-0000A3170000}"/>
    <cellStyle name="Normal 9 3 6 2 2" xfId="6335" xr:uid="{00000000-0005-0000-0000-0000A4170000}"/>
    <cellStyle name="Normal 9 3 6 3" xfId="5853" xr:uid="{00000000-0005-0000-0000-0000A5170000}"/>
    <cellStyle name="Normal 9 3 6 3 2" xfId="6576" xr:uid="{00000000-0005-0000-0000-0000A6170000}"/>
    <cellStyle name="Normal 9 3 6 4" xfId="6094" xr:uid="{00000000-0005-0000-0000-0000A7170000}"/>
    <cellStyle name="Normal 9 3 7" xfId="5362" xr:uid="{00000000-0005-0000-0000-0000A8170000}"/>
    <cellStyle name="Normal 9 3 7 2" xfId="6209" xr:uid="{00000000-0005-0000-0000-0000A9170000}"/>
    <cellStyle name="Normal 9 3 8" xfId="5727" xr:uid="{00000000-0005-0000-0000-0000AA170000}"/>
    <cellStyle name="Normal 9 3 8 2" xfId="6450" xr:uid="{00000000-0005-0000-0000-0000AB170000}"/>
    <cellStyle name="Normal 9 3 9" xfId="5968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2" xr:uid="{00000000-0005-0000-0000-0000AF170000}"/>
    <cellStyle name="Normal 9 4 2 2 2" xfId="5617" xr:uid="{00000000-0005-0000-0000-0000B0170000}"/>
    <cellStyle name="Normal 9 4 2 2 2 2" xfId="6341" xr:uid="{00000000-0005-0000-0000-0000B1170000}"/>
    <cellStyle name="Normal 9 4 2 2 3" xfId="5859" xr:uid="{00000000-0005-0000-0000-0000B2170000}"/>
    <cellStyle name="Normal 9 4 2 2 3 2" xfId="6582" xr:uid="{00000000-0005-0000-0000-0000B3170000}"/>
    <cellStyle name="Normal 9 4 2 2 4" xfId="6100" xr:uid="{00000000-0005-0000-0000-0000B4170000}"/>
    <cellStyle name="Normal 9 4 2 3" xfId="5368" xr:uid="{00000000-0005-0000-0000-0000B5170000}"/>
    <cellStyle name="Normal 9 4 2 3 2" xfId="6215" xr:uid="{00000000-0005-0000-0000-0000B6170000}"/>
    <cellStyle name="Normal 9 4 2 4" xfId="5733" xr:uid="{00000000-0005-0000-0000-0000B7170000}"/>
    <cellStyle name="Normal 9 4 2 4 2" xfId="6456" xr:uid="{00000000-0005-0000-0000-0000B8170000}"/>
    <cellStyle name="Normal 9 4 2 5" xfId="5974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3" xr:uid="{00000000-0005-0000-0000-0000BD170000}"/>
    <cellStyle name="Normal 9 5 3 2 2" xfId="5618" xr:uid="{00000000-0005-0000-0000-0000BE170000}"/>
    <cellStyle name="Normal 9 5 3 2 2 2" xfId="6342" xr:uid="{00000000-0005-0000-0000-0000BF170000}"/>
    <cellStyle name="Normal 9 5 3 2 3" xfId="5860" xr:uid="{00000000-0005-0000-0000-0000C0170000}"/>
    <cellStyle name="Normal 9 5 3 2 3 2" xfId="6583" xr:uid="{00000000-0005-0000-0000-0000C1170000}"/>
    <cellStyle name="Normal 9 5 3 2 4" xfId="6101" xr:uid="{00000000-0005-0000-0000-0000C2170000}"/>
    <cellStyle name="Normal 9 5 3 3" xfId="5370" xr:uid="{00000000-0005-0000-0000-0000C3170000}"/>
    <cellStyle name="Normal 9 5 3 3 2" xfId="6216" xr:uid="{00000000-0005-0000-0000-0000C4170000}"/>
    <cellStyle name="Normal 9 5 3 4" xfId="5734" xr:uid="{00000000-0005-0000-0000-0000C5170000}"/>
    <cellStyle name="Normal 9 5 3 4 2" xfId="6457" xr:uid="{00000000-0005-0000-0000-0000C6170000}"/>
    <cellStyle name="Normal 9 5 3 5" xfId="5975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4" xr:uid="{00000000-0005-0000-0000-0000CA170000}"/>
    <cellStyle name="Normal 9 6 2 2 2" xfId="5619" xr:uid="{00000000-0005-0000-0000-0000CB170000}"/>
    <cellStyle name="Normal 9 6 2 2 2 2" xfId="6343" xr:uid="{00000000-0005-0000-0000-0000CC170000}"/>
    <cellStyle name="Normal 9 6 2 2 3" xfId="5861" xr:uid="{00000000-0005-0000-0000-0000CD170000}"/>
    <cellStyle name="Normal 9 6 2 2 3 2" xfId="6584" xr:uid="{00000000-0005-0000-0000-0000CE170000}"/>
    <cellStyle name="Normal 9 6 2 2 4" xfId="6102" xr:uid="{00000000-0005-0000-0000-0000CF170000}"/>
    <cellStyle name="Normal 9 6 2 3" xfId="5371" xr:uid="{00000000-0005-0000-0000-0000D0170000}"/>
    <cellStyle name="Normal 9 6 2 3 2" xfId="6217" xr:uid="{00000000-0005-0000-0000-0000D1170000}"/>
    <cellStyle name="Normal 9 6 2 4" xfId="5735" xr:uid="{00000000-0005-0000-0000-0000D2170000}"/>
    <cellStyle name="Normal 9 6 2 4 2" xfId="6458" xr:uid="{00000000-0005-0000-0000-0000D3170000}"/>
    <cellStyle name="Normal 9 6 2 5" xfId="5976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5" xr:uid="{00000000-0005-0000-0000-0000D9170000}"/>
    <cellStyle name="Normal 9 8 3 3" xfId="4936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Style 1" xfId="3856" xr:uid="{00000000-0005-0000-0000-0000A3190000}"/>
    <cellStyle name="Style 1 2" xfId="3857" xr:uid="{00000000-0005-0000-0000-0000A4190000}"/>
    <cellStyle name="Title 2" xfId="3858" xr:uid="{00000000-0005-0000-0000-0000A519000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otal 2" xfId="3870" xr:uid="{00000000-0005-0000-0000-0000B4190000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Warning Text 2" xfId="3878" xr:uid="{00000000-0005-0000-0000-0000BD19000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5"/>
  <sheetViews>
    <sheetView showGridLines="0" tabSelected="1" topLeftCell="A49" zoomScaleNormal="100" workbookViewId="0">
      <selection activeCell="B82" sqref="B82"/>
    </sheetView>
  </sheetViews>
  <sheetFormatPr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9.5703125" style="2" bestFit="1" customWidth="1"/>
    <col min="7" max="16384" width="9.140625" style="2"/>
  </cols>
  <sheetData>
    <row r="1" spans="1:5">
      <c r="A1" s="5" t="s">
        <v>55</v>
      </c>
    </row>
    <row r="2" spans="1:5">
      <c r="A2" s="6" t="s">
        <v>20</v>
      </c>
    </row>
    <row r="3" spans="1:5">
      <c r="A3" s="6" t="s">
        <v>21</v>
      </c>
    </row>
    <row r="4" spans="1:5">
      <c r="A4" s="6" t="s">
        <v>22</v>
      </c>
    </row>
    <row r="5" spans="1:5">
      <c r="A5" s="5" t="s">
        <v>9</v>
      </c>
      <c r="B5" s="2"/>
      <c r="C5" s="2"/>
      <c r="D5" s="2"/>
      <c r="E5" s="2"/>
    </row>
    <row r="6" spans="1:5">
      <c r="A6" s="4"/>
      <c r="B6" s="3" t="s">
        <v>2</v>
      </c>
      <c r="C6" s="3"/>
      <c r="D6" s="3" t="s">
        <v>2</v>
      </c>
      <c r="E6" s="3"/>
    </row>
    <row r="7" spans="1:5">
      <c r="A7" s="4"/>
      <c r="B7" s="3" t="s">
        <v>3</v>
      </c>
      <c r="C7" s="3"/>
      <c r="D7" s="3" t="s">
        <v>4</v>
      </c>
      <c r="E7" s="3"/>
    </row>
    <row r="8" spans="1:5">
      <c r="A8" s="15" t="s">
        <v>23</v>
      </c>
      <c r="B8" s="4"/>
      <c r="C8" s="4"/>
      <c r="D8" s="4"/>
      <c r="E8" s="4"/>
    </row>
    <row r="9" spans="1:5">
      <c r="A9" s="13" t="s">
        <v>6</v>
      </c>
      <c r="B9" s="4"/>
      <c r="C9" s="4"/>
      <c r="D9" s="4"/>
      <c r="E9" s="7"/>
    </row>
    <row r="10" spans="1:5">
      <c r="A10" s="10" t="s">
        <v>15</v>
      </c>
      <c r="B10" s="11">
        <v>1269784301</v>
      </c>
      <c r="C10" s="8"/>
      <c r="D10" s="11">
        <v>552669637</v>
      </c>
      <c r="E10" s="7"/>
    </row>
    <row r="11" spans="1:5">
      <c r="A11" s="10" t="s">
        <v>17</v>
      </c>
      <c r="B11" s="11"/>
      <c r="C11" s="8"/>
      <c r="D11" s="11"/>
      <c r="E11" s="7"/>
    </row>
    <row r="12" spans="1:5">
      <c r="A12" s="10" t="s">
        <v>18</v>
      </c>
      <c r="B12" s="11"/>
      <c r="C12" s="8"/>
      <c r="D12" s="11"/>
      <c r="E12" s="7"/>
    </row>
    <row r="13" spans="1:5">
      <c r="A13" s="10" t="s">
        <v>19</v>
      </c>
      <c r="B13" s="11"/>
      <c r="C13" s="8"/>
      <c r="D13" s="11"/>
      <c r="E13" s="7"/>
    </row>
    <row r="14" spans="1:5">
      <c r="A14" s="10" t="s">
        <v>16</v>
      </c>
      <c r="B14" s="11"/>
      <c r="C14" s="8"/>
      <c r="D14" s="11"/>
      <c r="E14" s="7"/>
    </row>
    <row r="15" spans="1:5">
      <c r="A15" s="13" t="s">
        <v>24</v>
      </c>
      <c r="B15" s="11"/>
      <c r="C15" s="8"/>
      <c r="D15" s="11"/>
      <c r="E15" s="7"/>
    </row>
    <row r="16" spans="1:5">
      <c r="A16" s="13" t="s">
        <v>1</v>
      </c>
      <c r="B16" s="11">
        <v>990224</v>
      </c>
      <c r="C16" s="8"/>
      <c r="D16" s="11">
        <v>3997123</v>
      </c>
      <c r="E16" s="7"/>
    </row>
    <row r="17" spans="1:5">
      <c r="A17" s="13" t="s">
        <v>25</v>
      </c>
      <c r="B17" s="11"/>
      <c r="C17" s="8"/>
      <c r="D17" s="11"/>
      <c r="E17" s="7"/>
    </row>
    <row r="18" spans="1:5">
      <c r="A18" s="13" t="s">
        <v>7</v>
      </c>
      <c r="B18" s="11">
        <v>-698826208</v>
      </c>
      <c r="C18" s="8"/>
      <c r="D18" s="11">
        <v>-212809359</v>
      </c>
      <c r="E18" s="7"/>
    </row>
    <row r="19" spans="1:5">
      <c r="A19" s="13" t="s">
        <v>26</v>
      </c>
      <c r="B19" s="11">
        <v>-16894082</v>
      </c>
      <c r="C19" s="8"/>
      <c r="D19" s="11">
        <v>-14022739</v>
      </c>
      <c r="E19" s="7"/>
    </row>
    <row r="20" spans="1:5">
      <c r="A20" s="13" t="s">
        <v>27</v>
      </c>
      <c r="B20" s="11">
        <v>-164103351</v>
      </c>
      <c r="C20" s="8"/>
      <c r="D20" s="11">
        <v>-135485241</v>
      </c>
      <c r="E20" s="7"/>
    </row>
    <row r="21" spans="1:5">
      <c r="A21" s="13" t="s">
        <v>28</v>
      </c>
      <c r="B21" s="11">
        <v>-47348677</v>
      </c>
      <c r="C21" s="8"/>
      <c r="D21" s="11">
        <v>-13040776</v>
      </c>
      <c r="E21" s="7"/>
    </row>
    <row r="22" spans="1:5">
      <c r="A22" s="13" t="s">
        <v>29</v>
      </c>
      <c r="B22" s="11">
        <v>-48308809</v>
      </c>
      <c r="C22" s="8"/>
      <c r="D22" s="11">
        <v>-46553452</v>
      </c>
      <c r="E22" s="7"/>
    </row>
    <row r="23" spans="1:5">
      <c r="A23" s="13"/>
      <c r="B23" s="13"/>
      <c r="C23" s="13"/>
      <c r="D23" s="13"/>
      <c r="E23" s="7"/>
    </row>
    <row r="24" spans="1:5">
      <c r="A24" s="13" t="s">
        <v>30</v>
      </c>
      <c r="B24" s="11"/>
      <c r="C24" s="8"/>
      <c r="D24" s="11"/>
      <c r="E24" s="7"/>
    </row>
    <row r="25" spans="1:5">
      <c r="A25" s="13" t="s">
        <v>31</v>
      </c>
      <c r="B25" s="11"/>
      <c r="C25" s="8"/>
      <c r="D25" s="11"/>
      <c r="E25" s="7"/>
    </row>
    <row r="26" spans="1:5">
      <c r="A26" s="13" t="s">
        <v>32</v>
      </c>
      <c r="B26" s="11"/>
      <c r="C26" s="8"/>
      <c r="D26" s="11"/>
      <c r="E26" s="7"/>
    </row>
    <row r="27" spans="1:5">
      <c r="A27" s="16" t="s">
        <v>5</v>
      </c>
      <c r="B27" s="11"/>
      <c r="C27" s="8"/>
      <c r="D27" s="11"/>
      <c r="E27" s="7"/>
    </row>
    <row r="28" spans="1:5" ht="15" customHeight="1">
      <c r="A28" s="12" t="s">
        <v>8</v>
      </c>
      <c r="B28" s="17">
        <f>SUM(B10:B22,B24:B27)</f>
        <v>295293398</v>
      </c>
      <c r="C28" s="8"/>
      <c r="D28" s="17">
        <f>SUM(D10:D22,D24:D27)</f>
        <v>134755193</v>
      </c>
      <c r="E28" s="7"/>
    </row>
    <row r="29" spans="1:5" ht="15" customHeight="1">
      <c r="A29" s="13" t="s">
        <v>0</v>
      </c>
      <c r="B29" s="11">
        <v>-45733129</v>
      </c>
      <c r="C29" s="8"/>
      <c r="D29" s="11">
        <v>-21966527</v>
      </c>
      <c r="E29" s="7"/>
    </row>
    <row r="30" spans="1:5" ht="15" customHeight="1">
      <c r="A30" s="12" t="s">
        <v>33</v>
      </c>
      <c r="B30" s="17">
        <f>SUM(B28:B29)</f>
        <v>249560269</v>
      </c>
      <c r="C30" s="9"/>
      <c r="D30" s="17">
        <f>SUM(D28:D29)</f>
        <v>112788666</v>
      </c>
      <c r="E30" s="7"/>
    </row>
    <row r="31" spans="1:5" ht="15" customHeight="1">
      <c r="A31" s="13"/>
      <c r="B31" s="13"/>
      <c r="C31" s="13"/>
      <c r="D31" s="13"/>
      <c r="E31" s="7"/>
    </row>
    <row r="32" spans="1:5" ht="15" customHeight="1">
      <c r="A32" s="15" t="s">
        <v>34</v>
      </c>
      <c r="B32" s="13"/>
      <c r="C32" s="13"/>
      <c r="D32" s="13"/>
      <c r="E32" s="7"/>
    </row>
    <row r="33" spans="1:5" ht="15" customHeight="1">
      <c r="A33" s="13" t="s">
        <v>35</v>
      </c>
      <c r="B33" s="11"/>
      <c r="C33" s="8"/>
      <c r="D33" s="11"/>
      <c r="E33" s="7"/>
    </row>
    <row r="34" spans="1:5">
      <c r="A34" s="13"/>
      <c r="B34" s="13"/>
      <c r="C34" s="13"/>
      <c r="D34" s="13"/>
      <c r="E34" s="7"/>
    </row>
    <row r="35" spans="1:5" ht="15.75" thickBot="1">
      <c r="A35" s="12" t="s">
        <v>36</v>
      </c>
      <c r="B35" s="18">
        <f>B30+B33</f>
        <v>249560269</v>
      </c>
      <c r="C35" s="9"/>
      <c r="D35" s="18">
        <f>D30+D33</f>
        <v>112788666</v>
      </c>
      <c r="E35" s="7"/>
    </row>
    <row r="36" spans="1:5" ht="15.75" thickTop="1">
      <c r="A36" s="12"/>
      <c r="B36" s="12"/>
      <c r="C36" s="12"/>
      <c r="D36" s="12"/>
      <c r="E36" s="7"/>
    </row>
    <row r="37" spans="1:5">
      <c r="A37" s="12" t="s">
        <v>37</v>
      </c>
      <c r="B37" s="12"/>
      <c r="C37" s="12"/>
      <c r="D37" s="12"/>
      <c r="E37" s="7"/>
    </row>
    <row r="38" spans="1:5">
      <c r="A38" s="13" t="s">
        <v>38</v>
      </c>
      <c r="B38" s="11"/>
      <c r="C38" s="8"/>
      <c r="D38" s="11"/>
      <c r="E38" s="7"/>
    </row>
    <row r="39" spans="1:5">
      <c r="A39" s="13" t="s">
        <v>39</v>
      </c>
      <c r="B39" s="11"/>
      <c r="C39" s="8"/>
      <c r="D39" s="11"/>
      <c r="E39" s="7"/>
    </row>
    <row r="40" spans="1:5">
      <c r="A40" s="13"/>
      <c r="B40" s="19"/>
      <c r="C40" s="19"/>
      <c r="D40" s="19"/>
      <c r="E40" s="7"/>
    </row>
    <row r="41" spans="1:5">
      <c r="A41" s="12" t="s">
        <v>40</v>
      </c>
      <c r="B41" s="2"/>
      <c r="C41" s="2"/>
      <c r="D41" s="2"/>
      <c r="E41" s="9"/>
    </row>
    <row r="42" spans="1:5">
      <c r="A42" s="13" t="s">
        <v>41</v>
      </c>
      <c r="B42" s="9"/>
      <c r="C42" s="9"/>
      <c r="D42" s="9"/>
      <c r="E42" s="9"/>
    </row>
    <row r="43" spans="1:5">
      <c r="A43" s="20" t="s">
        <v>42</v>
      </c>
      <c r="B43" s="11"/>
      <c r="C43" s="8"/>
      <c r="D43" s="11"/>
      <c r="E43" s="7"/>
    </row>
    <row r="44" spans="1:5">
      <c r="A44" s="20" t="s">
        <v>43</v>
      </c>
      <c r="B44" s="11"/>
      <c r="C44" s="8"/>
      <c r="D44" s="11"/>
      <c r="E44" s="7"/>
    </row>
    <row r="45" spans="1:5">
      <c r="A45" s="19"/>
      <c r="B45" s="19"/>
      <c r="C45" s="19"/>
      <c r="D45" s="19"/>
      <c r="E45" s="7"/>
    </row>
    <row r="46" spans="1:5">
      <c r="A46" s="13" t="s">
        <v>44</v>
      </c>
      <c r="B46" s="2"/>
      <c r="C46" s="2"/>
      <c r="D46" s="2"/>
      <c r="E46" s="9"/>
    </row>
    <row r="47" spans="1:5">
      <c r="A47" s="20" t="s">
        <v>42</v>
      </c>
      <c r="B47" s="11"/>
      <c r="C47" s="8"/>
      <c r="D47" s="11"/>
      <c r="E47" s="2"/>
    </row>
    <row r="48" spans="1:5">
      <c r="A48" s="20" t="s">
        <v>43</v>
      </c>
      <c r="B48" s="11"/>
      <c r="C48" s="8"/>
      <c r="D48" s="11"/>
      <c r="E48" s="2"/>
    </row>
    <row r="49" spans="1:5">
      <c r="B49" s="2"/>
      <c r="C49" s="2"/>
      <c r="D49" s="2"/>
      <c r="E49" s="2"/>
    </row>
    <row r="50" spans="1:5">
      <c r="A50" s="12" t="s">
        <v>45</v>
      </c>
      <c r="B50" s="21">
        <f>B35</f>
        <v>249560269</v>
      </c>
      <c r="D50" s="21">
        <f>D35</f>
        <v>112788666</v>
      </c>
    </row>
    <row r="51" spans="1:5">
      <c r="A51" s="12"/>
    </row>
    <row r="52" spans="1:5">
      <c r="A52" s="15" t="s">
        <v>14</v>
      </c>
    </row>
    <row r="53" spans="1:5">
      <c r="A53" s="12"/>
    </row>
    <row r="54" spans="1:5">
      <c r="A54" s="12" t="s">
        <v>46</v>
      </c>
    </row>
    <row r="55" spans="1:5">
      <c r="A55" s="13" t="s">
        <v>47</v>
      </c>
      <c r="B55" s="11"/>
      <c r="C55" s="8"/>
      <c r="D55" s="11"/>
    </row>
    <row r="56" spans="1:5">
      <c r="A56" s="13" t="s">
        <v>12</v>
      </c>
      <c r="B56" s="11"/>
      <c r="C56" s="8"/>
      <c r="D56" s="11"/>
    </row>
    <row r="57" spans="1:5">
      <c r="A57" s="16" t="s">
        <v>5</v>
      </c>
      <c r="B57" s="11"/>
      <c r="C57" s="8"/>
      <c r="D57" s="11"/>
    </row>
    <row r="58" spans="1:5">
      <c r="A58" s="13" t="s">
        <v>48</v>
      </c>
      <c r="B58" s="11"/>
      <c r="C58" s="8"/>
      <c r="D58" s="11"/>
    </row>
    <row r="59" spans="1:5">
      <c r="A59" s="12" t="s">
        <v>49</v>
      </c>
      <c r="B59" s="21">
        <f>SUM(B55:B58)</f>
        <v>0</v>
      </c>
      <c r="D59" s="21">
        <f>SUM(D55:D58)</f>
        <v>0</v>
      </c>
    </row>
    <row r="60" spans="1:5">
      <c r="A60" s="14"/>
    </row>
    <row r="61" spans="1:5">
      <c r="A61" s="12" t="s">
        <v>50</v>
      </c>
    </row>
    <row r="62" spans="1:5">
      <c r="A62" s="13" t="s">
        <v>10</v>
      </c>
      <c r="B62" s="11"/>
      <c r="C62" s="8"/>
      <c r="D62" s="11"/>
    </row>
    <row r="63" spans="1:5">
      <c r="A63" s="13" t="s">
        <v>11</v>
      </c>
      <c r="B63" s="11"/>
      <c r="C63" s="8"/>
      <c r="D63" s="11"/>
    </row>
    <row r="64" spans="1:5">
      <c r="A64" s="13" t="s">
        <v>51</v>
      </c>
      <c r="B64" s="11"/>
      <c r="C64" s="8"/>
      <c r="D64" s="11"/>
    </row>
    <row r="65" spans="1:4">
      <c r="A65" s="16" t="s">
        <v>5</v>
      </c>
      <c r="B65" s="11"/>
      <c r="C65" s="8"/>
      <c r="D65" s="11"/>
    </row>
    <row r="66" spans="1:4">
      <c r="A66" s="13" t="s">
        <v>52</v>
      </c>
      <c r="B66" s="11"/>
      <c r="C66" s="8"/>
      <c r="D66" s="11"/>
    </row>
    <row r="67" spans="1:4">
      <c r="A67" s="12" t="s">
        <v>49</v>
      </c>
      <c r="B67" s="21">
        <f>SUM(B62:B66)</f>
        <v>0</v>
      </c>
      <c r="D67" s="21">
        <f>SUM(D62:D66)</f>
        <v>0</v>
      </c>
    </row>
    <row r="68" spans="1:4">
      <c r="A68" s="14"/>
    </row>
    <row r="69" spans="1:4">
      <c r="A69" s="12" t="s">
        <v>53</v>
      </c>
      <c r="B69" s="21">
        <f>SUM(B59,B67)</f>
        <v>0</v>
      </c>
      <c r="D69" s="21">
        <f>SUM(D59,D67)</f>
        <v>0</v>
      </c>
    </row>
    <row r="70" spans="1:4">
      <c r="A70" s="14"/>
      <c r="B70" s="21"/>
      <c r="D70" s="21"/>
    </row>
    <row r="71" spans="1:4" ht="15.75" thickBot="1">
      <c r="A71" s="12" t="s">
        <v>54</v>
      </c>
      <c r="B71" s="22">
        <f>B69+B50</f>
        <v>249560269</v>
      </c>
      <c r="D71" s="22">
        <f>D69+D50</f>
        <v>112788666</v>
      </c>
    </row>
    <row r="72" spans="1:4" ht="15.75" thickTop="1">
      <c r="A72" s="13"/>
    </row>
    <row r="73" spans="1:4">
      <c r="A73" s="15" t="s">
        <v>13</v>
      </c>
    </row>
    <row r="74" spans="1:4">
      <c r="A74" s="13" t="s">
        <v>38</v>
      </c>
      <c r="B74" s="23"/>
      <c r="D74" s="23"/>
    </row>
    <row r="75" spans="1:4">
      <c r="A75" s="13" t="s">
        <v>39</v>
      </c>
      <c r="B75" s="23"/>
      <c r="D75" s="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Ejona Shkurti</cp:lastModifiedBy>
  <cp:lastPrinted>2016-10-03T09:59:38Z</cp:lastPrinted>
  <dcterms:created xsi:type="dcterms:W3CDTF">2012-01-19T09:31:29Z</dcterms:created>
  <dcterms:modified xsi:type="dcterms:W3CDTF">2023-07-05T10:14:11Z</dcterms:modified>
</cp:coreProperties>
</file>