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/>
  <c r="B36"/>
  <c r="D42"/>
  <c r="B27"/>
  <c r="B23"/>
  <c r="B22"/>
  <c r="B17"/>
  <c r="B10"/>
  <c r="D36"/>
  <c r="D27"/>
  <c r="D26"/>
  <c r="D23"/>
  <c r="D22"/>
  <c r="D17"/>
  <c r="D10"/>
  <c r="B42" l="1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<sst xmlns="http://schemas.openxmlformats.org/spreadsheetml/2006/main" count="415" uniqueCount="272">
  <si>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</si>
  <si>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</si>
  <si>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</si>
  <si>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</si>
  <si>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</si>
  <si>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</si>
  <si>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</si>
  <si>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</si>
  <si>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</si>
  <si>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</si>
  <si>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</si>
  <si>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</si>
  <si>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</si>
  <si>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</si>
  <si>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</si>
  <si>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</si>
  <si>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</si>
  <si>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</si>
  <si>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</si>
  <si>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</si>
  <si>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</si>
  <si>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</si>
  <si>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</si>
  <si>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</si>
  <si>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</si>
  <si>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</si>
  <si>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</si>
  <si>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</si>
  <si>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</si>
  <si>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</si>
  <si>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</si>
  <si>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</si>
  <si>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</si>
  <si>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</si>
  <si>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</si>
  <si>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</si>
  <si>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</si>
  <si>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</si>
  <si>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</si>
  <si>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</si>
  <si>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</si>
  <si>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</si>
  <si>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</si>
  <si>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</si>
  <si>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</si>
  <si>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</si>
  <si>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</si>
  <si>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</si>
  <si>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</si>
  <si>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</si>
  <si>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</si>
  <si>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</si>
  <si>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</si>
  <si>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</si>
  <si>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</si>
  <si>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</si>
  <si>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</si>
  <si>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</si>
  <si>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</si>
  <si>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</si>
  <si>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</si>
  <si>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</si>
  <si>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</si>
  <si>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</si>
  <si>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</si>
  <si>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</si>
  <si>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</si>
  <si>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</si>
  <si>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</si>
  <si>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</si>
  <si>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</si>
  <si>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</si>
  <si>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</si>
  <si>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</si>
  <si>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</si>
  <si>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</si>
  <si>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</si>
  <si>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</si>
  <si>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</si>
  <si>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</si>
  <si>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</si>
  <si>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</si>
  <si>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</si>
  <si>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</si>
  <si>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</si>
  <si>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</si>
  <si>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</si>
  <si>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</si>
  <si>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</si>
  <si>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</si>
  <si>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</si>
  <si>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</si>
  <si>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</si>
  <si>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</si>
  <si>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</si>
  <si>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</si>
  <si>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</si>
  <si>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</si>
  <si>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</si>
  <si>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</si>
  <si>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</si>
  <si>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</si>
  <si>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</si>
  <si>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</si>
  <si>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</si>
  <si>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</si>
  <si>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</si>
  <si>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</si>
  <si>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</si>
  <si>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</si>
  <si>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</si>
  <si>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</si>
  <si>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</si>
  <si>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</si>
  <si>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</si>
  <si>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</si>
  <si>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</si>
  <si>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</si>
  <si>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</si>
  <si>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</si>
  <si>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</si>
  <si>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</si>
  <si>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</si>
  <si>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</si>
  <si>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</si>
  <si>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</si>
  <si>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</si>
  <si>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</si>
  <si>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</si>
  <si>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</si>
  <si>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</si>
  <si>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</si>
  <si>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</si>
  <si>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</si>
  <si>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</si>
  <si>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</si>
  <si>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</si>
  <si>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</si>
  <si>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</si>
  <si>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</si>
  <si>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</si>
  <si>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</si>
  <si>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</si>
  <si>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</si>
  <si>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</si>
  <si>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</si>
  <si>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</si>
  <si>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</si>
  <si>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</si>
  <si>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</si>
  <si>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</si>
  <si>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</si>
  <si>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</si>
  <si>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</si>
  <si>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</si>
  <si>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</si>
  <si>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</si>
  <si>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</si>
  <si>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</si>
  <si>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</si>
  <si>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</si>
  <si>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</si>
  <si>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</si>
  <si>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</si>
  <si>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</si>
  <si>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</si>
  <si>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</si>
  <si>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</si>
  <si>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</si>
  <si>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</si>
  <si>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</si>
  <si>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</si>
  <si>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</si>
  <si>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</si>
  <si>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</si>
  <si>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</si>
  <si>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</si>
  <si>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</si>
  <si>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</si>
  <si>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</si>
  <si>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</si>
  <si>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</si>
  <si>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</si>
  <si>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</si>
  <si>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</si>
  <si>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</si>
  <si>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</si>
  <si>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</si>
  <si>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</si>
  <si>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</si>
  <si>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</si>
  <si>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</si>
  <si>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</si>
  <si>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</si>
  <si>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</si>
  <si>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</si>
  <si>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</si>
  <si>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</si>
  <si>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</si>
  <si>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</si>
  <si>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</si>
  <si>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</si>
  <si>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</si>
  <si>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</si>
  <si>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</si>
  <si>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</si>
  <si>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</si>
  <si>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</si>
  <si>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</si>
  <si>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</si>
  <si>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</si>
  <si>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</si>
  <si>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</si>
  <si>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</si>
  <si>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</si>
  <si>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</si>
  <si>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</si>
  <si>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</si>
  <si>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</si>
  <si>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</si>
  <si>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</si>
  <si>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</si>
  <si>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</si>
  <si>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</si>
  <si>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</si>
  <si>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</si>
  <si>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</si>
  <si>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</si>
  <si>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</si>
  <si>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</si>
  <si>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</si>
  <si>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</si>
  <si>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</si>
  <si>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</si>
  <si>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</si>
  <si>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</si>
  <si>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</si>
  <si>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</si>
  <si>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</si>
  <si>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</si>
  <si>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</si>
  <si>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</si>
  <si>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</si>
  <si>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</si>
  <si>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</si>
  <si>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</si>
  <si>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</si>
  <si>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</si>
  <si>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</si>
  <si>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</si>
  <si>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</si>
  <si>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</si>
  <si>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</si>
  <si>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</si>
  <si>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</si>
  <si>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</si>
  <si>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</si>
  <si>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</si>
  <si>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</si>
  <si>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</si>
  <si>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</si>
  <si>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</si>
  <si>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</si>
  <si>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</si>
  <si>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</si>
  <si>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</si>
  <si>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</si>
  <si>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</si>
  <si>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.</t>
  </si>
  <si>
    <t>Pasqyrat financiare te vitit 2022</t>
  </si>
  <si>
    <t>GEO ENG</t>
  </si>
  <si>
    <t>L91308053P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</si>
</sst>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dmin/Desktop/geo%20eng%20qkb/Pasqyra%20e%20Performanc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SH"/>
    </sheetNames>
    <sheetDataSet>
      <sheetData sheetId="0">
        <row r="9">
          <cell r="B9">
            <v>12712467.33</v>
          </cell>
          <cell r="D9">
            <v>9102179.1500000004</v>
          </cell>
        </row>
        <row r="16">
          <cell r="B16">
            <v>332</v>
          </cell>
          <cell r="D16">
            <v>1892.57</v>
          </cell>
        </row>
        <row r="21">
          <cell r="B21">
            <v>-536000</v>
          </cell>
          <cell r="D21">
            <v>-600000</v>
          </cell>
        </row>
        <row r="22">
          <cell r="B22">
            <v>-29512</v>
          </cell>
          <cell r="D22">
            <v>-10200</v>
          </cell>
        </row>
        <row r="25">
          <cell r="D25">
            <v>-44000</v>
          </cell>
        </row>
        <row r="26">
          <cell r="B26">
            <v>-560344.23</v>
          </cell>
          <cell r="D26">
            <v>-955692.26</v>
          </cell>
        </row>
        <row r="35">
          <cell r="B35">
            <v>-267573.02</v>
          </cell>
          <cell r="D35">
            <v>-5552.2</v>
          </cell>
        </row>
        <row r="43">
          <cell r="B43">
            <v>-1699405.5674999999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A44" sqref="A44:XF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f>+[1]PASH!$B$9</f>
        <v>12712467.33</v>
      </c>
      <c r="C10" s="52"/>
      <c r="D10" s="64">
        <f>+[1]PASH!$D$9</f>
        <v>9102179.1500000004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f>+[1]PASH!$B$16</f>
        <v>332</v>
      </c>
      <c r="C17" s="52"/>
      <c r="D17" s="64">
        <f>+[1]PASH!$D$16</f>
        <v>1892.57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>
        <v>0</v>
      </c>
      <c r="E20" s="51"/>
      <c r="F20" s="42"/>
    </row>
    <row r="21" spans="1:6">
      <c r="A21" s="45" t="s">
        <v>237</v>
      </c>
      <c r="B21" s="51" t="s">
        <v>268</v>
      </c>
      <c r="C21" s="52"/>
      <c r="D21" s="51"/>
      <c r="E21" s="51"/>
      <c r="F21" s="42"/>
    </row>
    <row r="22" spans="1:6">
      <c r="A22" s="63" t="s">
        <v>245</v>
      </c>
      <c r="B22" s="64">
        <f>+[1]PASH!$B$21</f>
        <v>-536000</v>
      </c>
      <c r="C22" s="52"/>
      <c r="D22" s="64">
        <f>+[1]PASH!$D$21</f>
        <v>-600000</v>
      </c>
      <c r="E22" s="51"/>
      <c r="F22" s="42"/>
    </row>
    <row r="23" spans="1:6">
      <c r="A23" s="63" t="s">
        <v>246</v>
      </c>
      <c r="B23" s="64">
        <f>+[1]PASH!$B$22</f>
        <v>-29512</v>
      </c>
      <c r="C23" s="52"/>
      <c r="D23" s="64">
        <f>+[1]PASH!$D$22</f>
        <v>-10200</v>
      </c>
      <c r="E23" s="51"/>
      <c r="F23" s="42"/>
    </row>
    <row r="24" spans="1:6">
      <c r="A24" s="63" t="s">
        <v>248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f>+[1]PASH!$D$25</f>
        <v>-44000</v>
      </c>
      <c r="E26" s="51"/>
      <c r="F26" s="42"/>
    </row>
    <row r="27" spans="1:6">
      <c r="A27" s="45" t="s">
        <v>221</v>
      </c>
      <c r="B27" s="64">
        <f>+[1]PASH!$B$26</f>
        <v>-560344.23</v>
      </c>
      <c r="C27" s="52"/>
      <c r="D27" s="64">
        <f>+[1]PASH!$D$26</f>
        <v>-955692.26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>
        <f>+[1]PASH!$B$35</f>
        <v>-267573.02</v>
      </c>
      <c r="C36" s="66"/>
      <c r="D36" s="51">
        <f>+[1]PASH!$D$35</f>
        <v>-5552.2</v>
      </c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11319370.08</v>
      </c>
      <c r="C42" s="55"/>
      <c r="D42" s="54">
        <f>SUM(D9:D41)</f>
        <v>7488627.2600000007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+[1]PASH!$B$43</f>
        <v>-1699405.5674999999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9619964.5124999993</v>
      </c>
      <c r="C47" s="58"/>
      <c r="D47" s="67">
        <f>SUM(D42:D46)</f>
        <v>7488627.2600000007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9619964.5124999993</v>
      </c>
      <c r="C57" s="77"/>
      <c r="D57" s="76">
        <f>D47+D55</f>
        <v>7488627.2600000007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AAdmin</cp:lastModifiedBy>
  <cp:lastPrinted>2016-10-03T09:59:38Z</cp:lastPrinted>
  <dcterms:created xsi:type="dcterms:W3CDTF">2012-01-19T09:31:29Z</dcterms:created>
  <dcterms:modified xsi:type="dcterms:W3CDTF">2023-07-21T15:01:23Z</dcterms:modified>
</cp:coreProperties>
</file>