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90" windowWidth="28215" windowHeight="11955"/>
  </bookViews>
  <sheets>
    <sheet name="PASH-sipas natyres" sheetId="1" r:id="rId1"/>
  </sheets>
  <calcPr calcId="124519"/>
</workbook>
</file>

<file path=xl/calcChain.xml><?xml version="1.0" encoding="utf-8"?>
<calcChain xmlns="http://schemas.openxmlformats.org/spreadsheetml/2006/main">
  <c r="C23" i="1"/>
  <c r="B23"/>
  <c r="C12"/>
  <c r="B12"/>
  <c r="C11"/>
  <c r="B11"/>
  <c r="B17" s="1"/>
  <c r="B25" s="1"/>
  <c r="B27" s="1"/>
  <c r="C17" l="1"/>
  <c r="C25" s="1"/>
  <c r="C26"/>
  <c r="C27" s="1"/>
</calcChain>
</file>

<file path=xl/sharedStrings.xml><?xml version="1.0" encoding="utf-8"?>
<sst xmlns="http://schemas.openxmlformats.org/spreadsheetml/2006/main" count="26" uniqueCount="25">
  <si>
    <t xml:space="preserve">PASQYRA E TE ARDHURAVE DHE SHPENZIMEVE 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</si>
  <si>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</si>
  <si>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</si>
  <si>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</si>
  <si>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</si>
  <si>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</si>
  <si>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</si>
  <si>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</si>
  <si>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</si>
  <si>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</si>
  <si>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</si>
  <si>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</si>
  <si>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</si>
  <si>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</si>
  <si>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</si>
  <si>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</si>
  <si>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</si>
  <si>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</si>
  <si>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</si>
  <si>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</si>
  <si>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</si>
  <si>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</si>
  <si>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</si>
  <si>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 xml:space="preserve">Shpenzimet e tatimit mbi fitimin </t>
  </si>
  <si>
    <t>Fitimi/(humbja) neto e periudhes financiare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</si>
</sst>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1"/>
      <name val="Calibri"/>
      <family val="2"/>
      <scheme val="minor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  <charset val="238"/>
    </font>
    <font>
      <sz val="11"/>
      <color indexed="10"/>
      <name val="Calibri"/>
      <family val="2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5" fillId="0" borderId="0">
      <alignment vertical="top"/>
    </xf>
    <xf numFmtId="0" fontId="16" fillId="0" borderId="0"/>
  </cellStyleXfs>
  <cellXfs count="29">
    <xf numFmtId="0" fontId="0" fillId="0" borderId="0" xfId="0"/>
    <xf numFmtId="0" fontId="3" fillId="0" borderId="0" xfId="0" applyFont="1"/>
    <xf numFmtId="0" fontId="4" fillId="0" borderId="0" xfId="0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64" fontId="8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9" fillId="0" borderId="0" xfId="1" applyNumberFormat="1" applyFont="1" applyBorder="1" applyAlignment="1">
      <alignment vertical="center"/>
    </xf>
    <xf numFmtId="164" fontId="9" fillId="2" borderId="0" xfId="1" applyNumberFormat="1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 indent="3"/>
    </xf>
    <xf numFmtId="164" fontId="10" fillId="0" borderId="0" xfId="1" applyNumberFormat="1" applyFont="1" applyBorder="1" applyAlignment="1">
      <alignment vertical="center"/>
    </xf>
    <xf numFmtId="164" fontId="11" fillId="0" borderId="0" xfId="1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64" fontId="13" fillId="3" borderId="1" xfId="1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164" fontId="14" fillId="0" borderId="0" xfId="1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4" fontId="12" fillId="0" borderId="0" xfId="1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64" fontId="9" fillId="0" borderId="0" xfId="1" applyNumberFormat="1" applyFont="1" applyBorder="1" applyAlignment="1">
      <alignment horizontal="left" vertical="center"/>
    </xf>
    <xf numFmtId="164" fontId="13" fillId="2" borderId="2" xfId="1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164" fontId="13" fillId="2" borderId="3" xfId="1" applyNumberFormat="1" applyFont="1" applyFill="1" applyBorder="1" applyAlignment="1">
      <alignment vertical="center"/>
    </xf>
    <xf numFmtId="0" fontId="0" fillId="0" borderId="0" xfId="0" applyBorder="1"/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B27" sqref="B27:C27"/>
    </sheetView>
  </sheetViews>
  <sheetFormatPr defaultRowHeight="15"/>
  <cols>
    <col min="1" max="1" width="67.85546875" customWidth="1"/>
    <col min="2" max="2" width="18.140625" customWidth="1"/>
    <col min="3" max="3" width="17.85546875" customWidth="1"/>
  </cols>
  <sheetData>
    <row r="1" spans="1:3">
      <c r="A1" s="1"/>
    </row>
    <row r="2" spans="1:3" ht="15" customHeight="1">
      <c r="A2" s="2" t="s">
        <v>0</v>
      </c>
      <c r="B2" s="3" t="s">
        <v>1</v>
      </c>
      <c r="C2" s="3" t="s">
        <v>1</v>
      </c>
    </row>
    <row r="3" spans="1:3" ht="15" customHeight="1">
      <c r="A3" s="4"/>
      <c r="B3" s="3" t="s">
        <v>2</v>
      </c>
      <c r="C3" s="3" t="s">
        <v>3</v>
      </c>
    </row>
    <row r="4" spans="1:3">
      <c r="A4" s="5" t="s">
        <v>4</v>
      </c>
      <c r="B4" s="6"/>
      <c r="C4" s="6"/>
    </row>
    <row r="5" spans="1:3">
      <c r="B5" s="7"/>
      <c r="C5" s="7"/>
    </row>
    <row r="6" spans="1:3">
      <c r="A6" s="8" t="s">
        <v>5</v>
      </c>
      <c r="B6" s="9">
        <v>0</v>
      </c>
      <c r="C6" s="9">
        <v>3346053.17</v>
      </c>
    </row>
    <row r="7" spans="1:3">
      <c r="A7" s="8" t="s">
        <v>6</v>
      </c>
      <c r="B7" s="10"/>
      <c r="C7" s="10"/>
    </row>
    <row r="8" spans="1:3">
      <c r="A8" s="8" t="s">
        <v>7</v>
      </c>
      <c r="B8" s="10"/>
      <c r="C8" s="10"/>
    </row>
    <row r="9" spans="1:3">
      <c r="A9" s="8" t="s">
        <v>8</v>
      </c>
      <c r="B9" s="10"/>
      <c r="C9" s="10"/>
    </row>
    <row r="10" spans="1:3">
      <c r="A10" s="8" t="s">
        <v>9</v>
      </c>
      <c r="B10" s="11"/>
      <c r="C10" s="11"/>
    </row>
    <row r="11" spans="1:3">
      <c r="A11" s="8" t="s">
        <v>10</v>
      </c>
      <c r="B11" s="11">
        <f>-60000-4800-240000-17145.65-74500-43500</f>
        <v>-439945.65</v>
      </c>
      <c r="C11" s="11">
        <f>-60000-13537.07-240000-416666.66-4800-9291.66-19569.76-74500-1800</f>
        <v>-840165.15</v>
      </c>
    </row>
    <row r="12" spans="1:3">
      <c r="A12" s="8" t="s">
        <v>11</v>
      </c>
      <c r="B12" s="12">
        <f>SUM(B13:B14)</f>
        <v>-476976</v>
      </c>
      <c r="C12" s="12">
        <f>SUM(C13:C14)</f>
        <v>-1953956</v>
      </c>
    </row>
    <row r="13" spans="1:3">
      <c r="A13" s="13" t="s">
        <v>12</v>
      </c>
      <c r="B13" s="11">
        <v>-412536</v>
      </c>
      <c r="C13" s="11">
        <v>-1679438</v>
      </c>
    </row>
    <row r="14" spans="1:3">
      <c r="A14" s="13" t="s">
        <v>13</v>
      </c>
      <c r="B14" s="11">
        <v>-64440</v>
      </c>
      <c r="C14" s="11">
        <v>-274518</v>
      </c>
    </row>
    <row r="15" spans="1:3">
      <c r="A15" s="8" t="s">
        <v>14</v>
      </c>
      <c r="B15" s="14">
        <v>-279914</v>
      </c>
      <c r="C15" s="14">
        <v>-373219</v>
      </c>
    </row>
    <row r="16" spans="1:3">
      <c r="A16" s="8" t="s">
        <v>15</v>
      </c>
      <c r="B16" s="15"/>
      <c r="C16" s="15"/>
    </row>
    <row r="17" spans="1:3">
      <c r="A17" s="16" t="s">
        <v>16</v>
      </c>
      <c r="B17" s="17">
        <f>SUM(B6:B12,B15:B16)</f>
        <v>-1196835.6499999999</v>
      </c>
      <c r="C17" s="17">
        <f>SUM(C6:C12,C15:C16)</f>
        <v>178713.02000000002</v>
      </c>
    </row>
    <row r="18" spans="1:3">
      <c r="A18" s="18"/>
      <c r="B18" s="19"/>
      <c r="C18" s="19"/>
    </row>
    <row r="19" spans="1:3">
      <c r="A19" s="20" t="s">
        <v>17</v>
      </c>
      <c r="B19" s="21"/>
      <c r="C19" s="21"/>
    </row>
    <row r="20" spans="1:3">
      <c r="A20" s="22" t="s">
        <v>18</v>
      </c>
      <c r="B20" s="21"/>
      <c r="C20" s="21"/>
    </row>
    <row r="21" spans="1:3">
      <c r="A21" s="8" t="s">
        <v>19</v>
      </c>
      <c r="B21" s="11">
        <v>-76.34</v>
      </c>
      <c r="C21" s="11">
        <v>21768.67</v>
      </c>
    </row>
    <row r="22" spans="1:3">
      <c r="A22" s="8" t="s">
        <v>20</v>
      </c>
      <c r="B22" s="11"/>
      <c r="C22" s="11"/>
    </row>
    <row r="23" spans="1:3">
      <c r="A23" s="18" t="s">
        <v>21</v>
      </c>
      <c r="B23" s="17">
        <f>SUM(B20:B22)</f>
        <v>-76.34</v>
      </c>
      <c r="C23" s="17">
        <f>SUM(C20:C22)</f>
        <v>21768.67</v>
      </c>
    </row>
    <row r="24" spans="1:3">
      <c r="A24" s="23"/>
      <c r="B24" s="24"/>
      <c r="C24" s="24"/>
    </row>
    <row r="25" spans="1:3" ht="15.75" thickBot="1">
      <c r="A25" s="23" t="s">
        <v>22</v>
      </c>
      <c r="B25" s="25">
        <f>+B17+B23</f>
        <v>-1196911.99</v>
      </c>
      <c r="C25" s="25">
        <f>+C17+C23</f>
        <v>200481.69</v>
      </c>
    </row>
    <row r="26" spans="1:3">
      <c r="A26" s="26" t="s">
        <v>23</v>
      </c>
      <c r="B26" s="9">
        <v>0</v>
      </c>
      <c r="C26" s="9">
        <f>-C25*5%</f>
        <v>-10024.084500000001</v>
      </c>
    </row>
    <row r="27" spans="1:3" ht="15.75" thickBot="1">
      <c r="A27" s="23" t="s">
        <v>24</v>
      </c>
      <c r="B27" s="27">
        <f>SUM(B25:B26)</f>
        <v>-1196911.99</v>
      </c>
      <c r="C27" s="27">
        <f>SUM(C25:C26)</f>
        <v>190457.60550000001</v>
      </c>
    </row>
    <row r="28" spans="1:3" ht="15.75" thickTop="1">
      <c r="A28" s="28"/>
      <c r="B28" s="28"/>
      <c r="C28" s="28"/>
    </row>
    <row r="29" spans="1:3">
      <c r="A29" s="28"/>
      <c r="B29" s="28"/>
      <c r="C29" s="28"/>
    </row>
    <row r="30" spans="1:3">
      <c r="A30" s="28"/>
      <c r="B30" s="28"/>
      <c r="C30" s="28"/>
    </row>
  </sheetData>
  <mergeCells count="1">
    <mergeCell ref="A2:A3"/>
  </mergeCells>
  <printOptions gridLines="1"/>
  <pageMargins left="0.56999999999999995" right="0.24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Planet</dc:creator>
  <cp:lastModifiedBy>Planet</cp:lastModifiedBy>
  <dcterms:created xsi:type="dcterms:W3CDTF">2022-07-27T03:35:47Z</dcterms:created>
  <dcterms:modified xsi:type="dcterms:W3CDTF">2022-07-27T03:43:49Z</dcterms:modified>
</cp:coreProperties>
</file>