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c1\Documents\02.APE\VITI 2022\pasqyra financiare 2022\QKB\"/>
    </mc:Choice>
  </mc:AlternateContent>
  <bookViews>
    <workbookView xWindow="0" yWindow="0" windowWidth="28800" windowHeight="12330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1" i="1"/>
  <c r="B23" i="1" s="1"/>
  <c r="C12" i="1"/>
  <c r="B12" i="1"/>
  <c r="C11" i="1"/>
  <c r="B11" i="1"/>
  <c r="C17" i="1" l="1"/>
  <c r="C25" i="1" s="1"/>
  <c r="C27" i="1" s="1"/>
  <c r="B17" i="1"/>
  <c r="B25" i="1"/>
  <c r="B27" i="1" s="1"/>
</calcChain>
</file>

<file path=xl/sharedStrings.xml><?xml version="1.0" encoding="utf-8"?>
<sst xmlns="http://schemas.openxmlformats.org/spreadsheetml/2006/main" count="26" uniqueCount="25">
  <si>
    <t xml:space="preserve">PASQYRA E TE ARDHURAVE DHE SHPENZIMEVE </t>
  </si>
  <si>
    <t>Periudha</t>
  </si>
  <si>
    <t>Raportuese</t>
  </si>
  <si>
    <t>Para ardhese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</si>
  <si>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</si>
  <si>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</si>
  <si>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</si>
  <si>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</si>
  <si>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</si>
  <si>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</si>
  <si>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</si>
  <si>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</si>
  <si>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</si>
  <si>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</si>
  <si>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</si>
  <si>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</si>
  <si>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</si>
  <si>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</si>
  <si>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</si>
  <si>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</si>
  <si>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</si>
  <si>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</si>
  <si>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</si>
  <si>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 xml:space="preserve">Shpenzimet e tatimit mbi fitimin 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</si>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</sst>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(* #,##0.00_);_(* \(#,##0.00\);_(* &quot;-&quot;??_);_(@_)"/>
    <numFmt numFmtId="164" formatCode="_(* #,##0_);_(* \(#,##0\);_(* &quot;-&quot;??_);_(@_)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28">
    <xf numFmtId="0" fontId="0" fillId="0" borderId="0" xfId="0"/>
    <xf numFmtId="3" fontId="4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7" fillId="0" borderId="0" xfId="1" applyNumberFormat="1" applyFont="1" applyBorder="1" applyAlignment="1">
      <alignment vertical="center"/>
    </xf>
    <xf numFmtId="164" fontId="0" fillId="0" borderId="0" xfId="1" applyNumberFormat="1" applyFont="1" applyBorder="1"/>
    <xf numFmtId="164" fontId="8" fillId="0" borderId="0" xfId="1" applyNumberFormat="1" applyFont="1" applyBorder="1" applyAlignment="1">
      <alignment vertical="center"/>
    </xf>
    <xf numFmtId="164" fontId="8" fillId="2" borderId="0" xfId="1" applyNumberFormat="1" applyFont="1" applyFill="1" applyBorder="1" applyAlignment="1">
      <alignment vertical="center"/>
    </xf>
    <xf numFmtId="0" fontId="7" fillId="0" borderId="0" xfId="0" applyFont="1" applyBorder="1" applyAlignment="1">
      <alignment horizontal="left" vertical="center" indent="3"/>
    </xf>
    <xf numFmtId="164" fontId="9" fillId="0" borderId="0" xfId="1" applyNumberFormat="1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164" fontId="11" fillId="3" borderId="1" xfId="1" applyNumberFormat="1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164" fontId="12" fillId="0" borderId="0" xfId="1" applyNumberFormat="1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164" fontId="10" fillId="0" borderId="0" xfId="1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164" fontId="8" fillId="0" borderId="0" xfId="1" applyNumberFormat="1" applyFont="1" applyBorder="1" applyAlignment="1">
      <alignment horizontal="left" vertical="center"/>
    </xf>
    <xf numFmtId="164" fontId="11" fillId="2" borderId="2" xfId="1" applyNumberFormat="1" applyFont="1" applyFill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164" fontId="11" fillId="2" borderId="3" xfId="1" applyNumberFormat="1" applyFont="1" applyFill="1" applyBorder="1" applyAlignment="1">
      <alignment vertical="center"/>
    </xf>
    <xf numFmtId="0" fontId="0" fillId="0" borderId="0" xfId="0" applyBorder="1"/>
    <xf numFmtId="0" fontId="3" fillId="0" borderId="0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43" fontId="0" fillId="0" borderId="0" xfId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C28" sqref="C28"/>
    </sheetView>
  </sheetViews>
  <sheetFormatPr defaultRowHeight="15" x14ac:dyDescent="0.25"/>
  <cols>
    <col min="1" max="1" width="67.85546875" customWidth="1"/>
    <col min="2" max="2" width="18.140625" customWidth="1"/>
    <col min="3" max="3" width="17.85546875" customWidth="1"/>
  </cols>
  <sheetData>
    <row r="2" spans="1:3" ht="15" customHeight="1" x14ac:dyDescent="0.25">
      <c r="A2" s="25" t="s">
        <v>0</v>
      </c>
      <c r="B2" s="1" t="s">
        <v>1</v>
      </c>
      <c r="C2" s="1" t="s">
        <v>1</v>
      </c>
    </row>
    <row r="3" spans="1:3" ht="15" customHeight="1" x14ac:dyDescent="0.25">
      <c r="A3" s="26"/>
      <c r="B3" s="1" t="s">
        <v>2</v>
      </c>
      <c r="C3" s="1" t="s">
        <v>3</v>
      </c>
    </row>
    <row r="4" spans="1:3" x14ac:dyDescent="0.25">
      <c r="A4" s="2" t="s">
        <v>4</v>
      </c>
      <c r="B4" s="3"/>
      <c r="C4" s="3"/>
    </row>
    <row r="5" spans="1:3" x14ac:dyDescent="0.25">
      <c r="B5" s="4"/>
      <c r="C5" s="4"/>
    </row>
    <row r="6" spans="1:3" x14ac:dyDescent="0.25">
      <c r="A6" s="5" t="s">
        <v>5</v>
      </c>
      <c r="B6" s="6">
        <v>3840533.33</v>
      </c>
      <c r="C6" s="6">
        <v>0</v>
      </c>
    </row>
    <row r="7" spans="1:3" x14ac:dyDescent="0.25">
      <c r="A7" s="5" t="s">
        <v>6</v>
      </c>
      <c r="B7" s="7"/>
      <c r="C7" s="7"/>
    </row>
    <row r="8" spans="1:3" x14ac:dyDescent="0.25">
      <c r="A8" s="5" t="s">
        <v>7</v>
      </c>
      <c r="B8" s="7"/>
      <c r="C8" s="7"/>
    </row>
    <row r="9" spans="1:3" x14ac:dyDescent="0.25">
      <c r="A9" s="5" t="s">
        <v>8</v>
      </c>
      <c r="B9" s="7"/>
      <c r="C9" s="7"/>
    </row>
    <row r="10" spans="1:3" x14ac:dyDescent="0.25">
      <c r="A10" s="5" t="s">
        <v>9</v>
      </c>
      <c r="B10" s="8"/>
      <c r="C10" s="8"/>
    </row>
    <row r="11" spans="1:3" x14ac:dyDescent="0.25">
      <c r="A11" s="5" t="s">
        <v>10</v>
      </c>
      <c r="B11" s="8">
        <f>-60000-64508.58-240000-21670.75-74500-200</f>
        <v>-460879.33</v>
      </c>
      <c r="C11" s="8">
        <f>-60000-4800-240000-17145.65-74500-43500</f>
        <v>-439945.65</v>
      </c>
    </row>
    <row r="12" spans="1:3" x14ac:dyDescent="0.25">
      <c r="A12" s="5" t="s">
        <v>11</v>
      </c>
      <c r="B12" s="9">
        <f>SUM(B13:B14)</f>
        <v>-480324</v>
      </c>
      <c r="C12" s="9">
        <f>SUM(C13:C14)</f>
        <v>-476976</v>
      </c>
    </row>
    <row r="13" spans="1:3" x14ac:dyDescent="0.25">
      <c r="A13" s="10" t="s">
        <v>12</v>
      </c>
      <c r="B13" s="8">
        <v>-412541</v>
      </c>
      <c r="C13" s="8">
        <v>-412536</v>
      </c>
    </row>
    <row r="14" spans="1:3" x14ac:dyDescent="0.25">
      <c r="A14" s="10" t="s">
        <v>13</v>
      </c>
      <c r="B14" s="8">
        <v>-67783</v>
      </c>
      <c r="C14" s="8">
        <v>-64440</v>
      </c>
    </row>
    <row r="15" spans="1:3" x14ac:dyDescent="0.25">
      <c r="A15" s="5" t="s">
        <v>14</v>
      </c>
      <c r="B15" s="6">
        <v>-209936</v>
      </c>
      <c r="C15" s="6">
        <v>-279914</v>
      </c>
    </row>
    <row r="16" spans="1:3" x14ac:dyDescent="0.25">
      <c r="A16" s="5" t="s">
        <v>15</v>
      </c>
      <c r="B16" s="11"/>
      <c r="C16" s="11"/>
    </row>
    <row r="17" spans="1:3" x14ac:dyDescent="0.25">
      <c r="A17" s="12" t="s">
        <v>16</v>
      </c>
      <c r="B17" s="13">
        <f>SUM(B6:B12,B15:B16)</f>
        <v>2689394</v>
      </c>
      <c r="C17" s="13">
        <f>SUM(C6:C12,C15:C16)</f>
        <v>-1196835.6499999999</v>
      </c>
    </row>
    <row r="18" spans="1:3" x14ac:dyDescent="0.25">
      <c r="A18" s="14"/>
      <c r="B18" s="15"/>
      <c r="C18" s="15"/>
    </row>
    <row r="19" spans="1:3" x14ac:dyDescent="0.25">
      <c r="A19" s="16" t="s">
        <v>17</v>
      </c>
      <c r="B19" s="17"/>
      <c r="C19" s="17"/>
    </row>
    <row r="20" spans="1:3" x14ac:dyDescent="0.25">
      <c r="A20" s="18" t="s">
        <v>18</v>
      </c>
      <c r="B20" s="17"/>
      <c r="C20" s="17"/>
    </row>
    <row r="21" spans="1:3" x14ac:dyDescent="0.25">
      <c r="A21" s="5" t="s">
        <v>19</v>
      </c>
      <c r="B21" s="8">
        <f>15141-52643.95-0.34</f>
        <v>-37503.289999999994</v>
      </c>
      <c r="C21" s="8">
        <v>-76.34</v>
      </c>
    </row>
    <row r="22" spans="1:3" x14ac:dyDescent="0.25">
      <c r="A22" s="5" t="s">
        <v>20</v>
      </c>
      <c r="B22" s="8"/>
      <c r="C22" s="8"/>
    </row>
    <row r="23" spans="1:3" x14ac:dyDescent="0.25">
      <c r="A23" s="14" t="s">
        <v>21</v>
      </c>
      <c r="B23" s="13">
        <f>SUM(B20:B22)</f>
        <v>-37503.289999999994</v>
      </c>
      <c r="C23" s="13">
        <f>SUM(C20:C22)</f>
        <v>-76.34</v>
      </c>
    </row>
    <row r="24" spans="1:3" x14ac:dyDescent="0.25">
      <c r="A24" s="19"/>
      <c r="B24" s="20"/>
      <c r="C24" s="20"/>
    </row>
    <row r="25" spans="1:3" ht="15.75" thickBot="1" x14ac:dyDescent="0.3">
      <c r="A25" s="19" t="s">
        <v>22</v>
      </c>
      <c r="B25" s="21">
        <f>+B17+B23</f>
        <v>2651890.71</v>
      </c>
      <c r="C25" s="21">
        <f>+C17+C23</f>
        <v>-1196911.99</v>
      </c>
    </row>
    <row r="26" spans="1:3" x14ac:dyDescent="0.25">
      <c r="A26" s="22" t="s">
        <v>23</v>
      </c>
      <c r="B26" s="6">
        <v>0</v>
      </c>
      <c r="C26" s="6">
        <v>0</v>
      </c>
    </row>
    <row r="27" spans="1:3" ht="15.75" thickBot="1" x14ac:dyDescent="0.3">
      <c r="A27" s="19" t="s">
        <v>24</v>
      </c>
      <c r="B27" s="23">
        <f>SUM(B25:B26)</f>
        <v>2651890.71</v>
      </c>
      <c r="C27" s="23">
        <f>SUM(C25:C26)</f>
        <v>-1196911.99</v>
      </c>
    </row>
    <row r="28" spans="1:3" ht="15.75" thickTop="1" x14ac:dyDescent="0.25">
      <c r="A28" s="24"/>
      <c r="B28" s="27"/>
      <c r="C28" s="27"/>
    </row>
    <row r="29" spans="1:3" x14ac:dyDescent="0.25">
      <c r="A29" s="24"/>
      <c r="B29" s="24"/>
      <c r="C29" s="24"/>
    </row>
    <row r="30" spans="1:3" x14ac:dyDescent="0.25">
      <c r="A30" s="24"/>
      <c r="B30" s="24"/>
      <c r="C30" s="24"/>
    </row>
  </sheetData>
  <mergeCells count="1">
    <mergeCell ref="A2:A3"/>
  </mergeCells>
  <printOptions gridLines="1"/>
  <pageMargins left="0.56999999999999995" right="0.24" top="0.75" bottom="0.75" header="0.3" footer="0.3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dcterms:created xsi:type="dcterms:W3CDTF">2023-07-17T11:49:11Z</dcterms:created>
  <dcterms:modified xsi:type="dcterms:W3CDTF">2023-07-17T12:06:48Z</dcterms:modified>
</cp:coreProperties>
</file>