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DATASTORE\besa\Besa_Old_Backup\Desktop\BILANCE 2023\Petrit Malaj Person fizik\"/>
    </mc:Choice>
  </mc:AlternateContent>
  <xr:revisionPtr revIDLastSave="0" documentId="13_ncr:1_{7550E922-AF6B-43EA-99F0-7C4E8D433642}" xr6:coauthVersionLast="47" xr6:coauthVersionMax="47" xr10:uidLastSave="{00000000-0000-0000-0000-000000000000}"/>
  <bookViews>
    <workbookView xWindow="-120" yWindow="-120" windowWidth="24240" windowHeight="13140" tabRatio="705" xr2:uid="{00000000-000D-0000-FFFF-FFFF00000000}"/>
  </bookViews>
  <sheets>
    <sheet name="Pasqyra e Pozicionit Financiar" sheetId="2" r:id="rId1"/>
    <sheet name="PASH-sipas natyres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6" l="1"/>
  <c r="C71" i="2"/>
  <c r="B23" i="6"/>
  <c r="B12" i="6"/>
  <c r="B68" i="2"/>
  <c r="B58" i="2"/>
  <c r="B53" i="2"/>
  <c r="B60" i="2" s="1"/>
  <c r="B41" i="2"/>
  <c r="B36" i="2"/>
  <c r="B30" i="2"/>
  <c r="B22" i="2"/>
  <c r="B14" i="2"/>
  <c r="B24" i="2" s="1"/>
  <c r="B43" i="2" s="1"/>
  <c r="B70" i="2" l="1"/>
  <c r="B71" i="2" s="1"/>
  <c r="B17" i="6"/>
  <c r="B25" i="6" s="1"/>
  <c r="B27" i="6" s="1"/>
</calcChain>
</file>

<file path=xl/sharedStrings.xml><?xml version="1.0" encoding="utf-8"?>
<sst xmlns="http://schemas.openxmlformats.org/spreadsheetml/2006/main" count="84" uniqueCount="73">
  <si>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</si>
  <si>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</si>
  <si>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</si>
  <si>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</si>
  <si>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</si>
  <si>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</si>
  <si>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</si>
  <si>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</si>
  <si>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</si>
  <si>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</si>
  <si>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</si>
  <si>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</si>
  <si>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</si>
  <si>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Shpenzime te tjera</t>
  </si>
  <si>
    <t>Te ardhura e shpenzime financiare</t>
  </si>
  <si>
    <t>Fitime/(humbje) nga kurset e kembimit</t>
  </si>
  <si>
    <t>Fitimi/(humbja) para tatimit</t>
  </si>
  <si>
    <t>Fitime/(Humbje) te mbartura</t>
  </si>
  <si>
    <t>Aktive afatshkurtra</t>
  </si>
  <si>
    <t>DETYRIMET DHE KAPITALI</t>
  </si>
  <si>
    <t>PASQYRA E POZICIONIT FINANCIAR</t>
  </si>
  <si>
    <t>PASQYRA E TE ARDHURAVE DHE SHPENZIMEVE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</si>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</sst>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7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/>
    <xf numFmtId="0" fontId="15" fillId="0" borderId="0" xfId="1" applyFont="1" applyAlignment="1">
      <alignment horizontal="left" vertical="center"/>
    </xf>
    <xf numFmtId="0" fontId="1" fillId="0" borderId="0" xfId="0" applyFont="1"/>
    <xf numFmtId="3" fontId="3" fillId="0" borderId="0" xfId="0" applyNumberFormat="1" applyFont="1" applyAlignment="1">
      <alignment horizontal="center" vertical="center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indent="3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165" fontId="9" fillId="0" borderId="0" xfId="2" applyNumberFormat="1" applyFont="1" applyAlignment="1">
      <alignment vertical="center"/>
    </xf>
    <xf numFmtId="165" fontId="0" fillId="0" borderId="0" xfId="2" applyNumberFormat="1" applyFont="1"/>
    <xf numFmtId="165" fontId="11" fillId="0" borderId="0" xfId="2" applyNumberFormat="1" applyFont="1" applyAlignment="1">
      <alignment vertical="center"/>
    </xf>
    <xf numFmtId="165" fontId="10" fillId="0" borderId="0" xfId="2" applyNumberFormat="1" applyFont="1" applyAlignment="1">
      <alignment vertical="center"/>
    </xf>
    <xf numFmtId="165" fontId="10" fillId="4" borderId="0" xfId="2" applyNumberFormat="1" applyFont="1" applyFill="1" applyAlignment="1">
      <alignment vertical="center"/>
    </xf>
    <xf numFmtId="165" fontId="12" fillId="0" borderId="0" xfId="2" applyNumberFormat="1" applyFont="1" applyAlignment="1">
      <alignment vertical="center"/>
    </xf>
    <xf numFmtId="165" fontId="2" fillId="3" borderId="1" xfId="2" applyNumberFormat="1" applyFont="1" applyFill="1" applyBorder="1" applyAlignment="1">
      <alignment vertical="center"/>
    </xf>
    <xf numFmtId="165" fontId="2" fillId="0" borderId="0" xfId="2" applyNumberFormat="1" applyFont="1" applyAlignment="1">
      <alignment vertical="center"/>
    </xf>
    <xf numFmtId="165" fontId="8" fillId="0" borderId="0" xfId="2" applyNumberFormat="1" applyFont="1" applyAlignment="1">
      <alignment vertical="center"/>
    </xf>
    <xf numFmtId="165" fontId="10" fillId="0" borderId="0" xfId="2" applyNumberFormat="1" applyFont="1" applyAlignment="1">
      <alignment horizontal="left" vertical="center"/>
    </xf>
    <xf numFmtId="165" fontId="2" fillId="4" borderId="3" xfId="2" applyNumberFormat="1" applyFont="1" applyFill="1" applyBorder="1" applyAlignment="1">
      <alignment vertical="center"/>
    </xf>
    <xf numFmtId="165" fontId="2" fillId="4" borderId="2" xfId="2" applyNumberFormat="1" applyFont="1" applyFill="1" applyBorder="1" applyAlignment="1">
      <alignment vertical="center"/>
    </xf>
    <xf numFmtId="165" fontId="3" fillId="0" borderId="0" xfId="2" applyNumberFormat="1" applyFont="1" applyAlignment="1">
      <alignment horizontal="center" vertical="center"/>
    </xf>
    <xf numFmtId="165" fontId="2" fillId="3" borderId="0" xfId="2" applyNumberFormat="1" applyFont="1" applyFill="1" applyAlignment="1">
      <alignment vertical="center"/>
    </xf>
    <xf numFmtId="165" fontId="2" fillId="2" borderId="2" xfId="2" applyNumberFormat="1" applyFont="1" applyFill="1" applyBorder="1" applyAlignment="1">
      <alignment vertical="center"/>
    </xf>
    <xf numFmtId="165" fontId="2" fillId="0" borderId="0" xfId="2" applyNumberFormat="1" applyFont="1" applyAlignment="1">
      <alignment horizontal="center" vertical="center"/>
    </xf>
  </cellXfs>
  <cellStyles count="3">
    <cellStyle name="Comma" xfId="2" builtinId="3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76"/>
  <sheetViews>
    <sheetView tabSelected="1" workbookViewId="0">
      <pane xSplit="1" ySplit="3" topLeftCell="B40" activePane="bottomRight" state="frozen"/>
      <selection pane="topRight" activeCell="B1" sqref="B1"/>
      <selection pane="bottomLeft" activeCell="A4" sqref="A4"/>
      <selection pane="bottomRight" activeCell="E45" sqref="E45"/>
    </sheetView>
  </sheetViews>
  <sheetFormatPr defaultRowHeight="15" x14ac:dyDescent="0.25"/>
  <cols>
    <col min="1" max="1" width="61" customWidth="1"/>
    <col min="2" max="3" width="22.28515625" style="28" customWidth="1"/>
  </cols>
  <sheetData>
    <row r="1" spans="1:3" x14ac:dyDescent="0.25">
      <c r="A1" s="20"/>
    </row>
    <row r="2" spans="1:3" ht="15" customHeight="1" x14ac:dyDescent="0.25">
      <c r="A2" s="25" t="s">
        <v>20</v>
      </c>
      <c r="B2" s="39" t="s">
        <v>0</v>
      </c>
      <c r="C2" s="39" t="s">
        <v>0</v>
      </c>
    </row>
    <row r="3" spans="1:3" ht="15" customHeight="1" x14ac:dyDescent="0.25">
      <c r="A3" s="25"/>
      <c r="B3" s="39" t="s">
        <v>1</v>
      </c>
      <c r="C3" s="39" t="s">
        <v>2</v>
      </c>
    </row>
    <row r="4" spans="1:3" x14ac:dyDescent="0.25">
      <c r="A4" s="19" t="s">
        <v>9</v>
      </c>
      <c r="B4" s="34"/>
      <c r="C4" s="34"/>
    </row>
    <row r="5" spans="1:3" x14ac:dyDescent="0.25">
      <c r="A5" s="19" t="s">
        <v>18</v>
      </c>
      <c r="B5" s="34"/>
      <c r="C5" s="34"/>
    </row>
    <row r="6" spans="1:3" x14ac:dyDescent="0.25">
      <c r="A6" s="19"/>
      <c r="B6" s="34"/>
      <c r="C6" s="34"/>
    </row>
    <row r="7" spans="1:3" x14ac:dyDescent="0.25">
      <c r="A7" s="8" t="s">
        <v>22</v>
      </c>
      <c r="B7" s="33">
        <v>100597</v>
      </c>
      <c r="C7" s="33">
        <v>18599</v>
      </c>
    </row>
    <row r="8" spans="1:3" x14ac:dyDescent="0.25">
      <c r="A8" s="4"/>
      <c r="B8" s="34"/>
      <c r="C8" s="34"/>
    </row>
    <row r="9" spans="1:3" x14ac:dyDescent="0.25">
      <c r="A9" s="8" t="s">
        <v>23</v>
      </c>
      <c r="B9" s="34"/>
      <c r="C9" s="34"/>
    </row>
    <row r="10" spans="1:3" x14ac:dyDescent="0.25">
      <c r="A10" s="2" t="s">
        <v>38</v>
      </c>
      <c r="B10" s="34"/>
      <c r="C10" s="34"/>
    </row>
    <row r="11" spans="1:3" x14ac:dyDescent="0.25">
      <c r="A11" s="2" t="s">
        <v>24</v>
      </c>
      <c r="B11" s="34">
        <v>26534</v>
      </c>
      <c r="C11" s="34">
        <v>32134</v>
      </c>
    </row>
    <row r="12" spans="1:3" x14ac:dyDescent="0.25">
      <c r="A12" s="2" t="s">
        <v>25</v>
      </c>
      <c r="B12" s="34"/>
      <c r="C12" s="34"/>
    </row>
    <row r="13" spans="1:3" x14ac:dyDescent="0.25">
      <c r="A13" s="22" t="s">
        <v>54</v>
      </c>
      <c r="B13" s="34"/>
      <c r="C13" s="34"/>
    </row>
    <row r="14" spans="1:3" x14ac:dyDescent="0.25">
      <c r="A14" s="10" t="s">
        <v>7</v>
      </c>
      <c r="B14" s="33">
        <f>SUM(B10:B13)</f>
        <v>26534</v>
      </c>
      <c r="C14" s="33">
        <v>32134</v>
      </c>
    </row>
    <row r="15" spans="1:3" x14ac:dyDescent="0.25">
      <c r="A15" s="4"/>
      <c r="B15" s="34"/>
      <c r="C15" s="34"/>
    </row>
    <row r="16" spans="1:3" x14ac:dyDescent="0.25">
      <c r="A16" s="8" t="s">
        <v>26</v>
      </c>
      <c r="B16" s="34"/>
      <c r="C16" s="34"/>
    </row>
    <row r="17" spans="1:3" x14ac:dyDescent="0.25">
      <c r="A17" s="2" t="s">
        <v>27</v>
      </c>
      <c r="B17" s="34"/>
      <c r="C17" s="34"/>
    </row>
    <row r="18" spans="1:3" x14ac:dyDescent="0.25">
      <c r="A18" s="2" t="s">
        <v>28</v>
      </c>
      <c r="B18" s="34"/>
      <c r="C18" s="34"/>
    </row>
    <row r="19" spans="1:3" x14ac:dyDescent="0.25">
      <c r="A19" s="2" t="s">
        <v>3</v>
      </c>
      <c r="B19" s="34"/>
      <c r="C19" s="34"/>
    </row>
    <row r="20" spans="1:3" x14ac:dyDescent="0.25">
      <c r="A20" s="2" t="s">
        <v>30</v>
      </c>
      <c r="B20" s="34"/>
      <c r="C20" s="34"/>
    </row>
    <row r="21" spans="1:3" x14ac:dyDescent="0.25">
      <c r="A21" s="2" t="s">
        <v>29</v>
      </c>
      <c r="B21" s="34"/>
      <c r="C21" s="34"/>
    </row>
    <row r="22" spans="1:3" x14ac:dyDescent="0.25">
      <c r="A22" s="10" t="s">
        <v>7</v>
      </c>
      <c r="B22" s="33">
        <f>SUM(B17:B21)</f>
        <v>0</v>
      </c>
      <c r="C22" s="33">
        <v>0</v>
      </c>
    </row>
    <row r="23" spans="1:3" x14ac:dyDescent="0.25">
      <c r="A23" s="10"/>
      <c r="B23" s="34"/>
      <c r="C23" s="34"/>
    </row>
    <row r="24" spans="1:3" ht="15.75" thickBot="1" x14ac:dyDescent="0.3">
      <c r="A24" s="10" t="s">
        <v>37</v>
      </c>
      <c r="B24" s="37">
        <f>B22+B14+B7</f>
        <v>127131</v>
      </c>
      <c r="C24" s="37">
        <v>50733</v>
      </c>
    </row>
    <row r="25" spans="1:3" x14ac:dyDescent="0.25">
      <c r="A25" s="5"/>
      <c r="B25" s="34"/>
      <c r="C25" s="34"/>
    </row>
    <row r="26" spans="1:3" x14ac:dyDescent="0.25">
      <c r="A26" s="19" t="s">
        <v>34</v>
      </c>
      <c r="B26" s="34"/>
      <c r="C26" s="34"/>
    </row>
    <row r="27" spans="1:3" x14ac:dyDescent="0.25">
      <c r="A27" s="8" t="s">
        <v>35</v>
      </c>
      <c r="B27" s="34"/>
      <c r="C27" s="34"/>
    </row>
    <row r="28" spans="1:3" x14ac:dyDescent="0.25">
      <c r="A28" s="2" t="s">
        <v>36</v>
      </c>
      <c r="B28" s="34"/>
      <c r="C28" s="34"/>
    </row>
    <row r="29" spans="1:3" x14ac:dyDescent="0.25">
      <c r="A29" s="2" t="s">
        <v>55</v>
      </c>
      <c r="B29" s="34"/>
      <c r="C29" s="34"/>
    </row>
    <row r="30" spans="1:3" x14ac:dyDescent="0.25">
      <c r="A30" s="10" t="s">
        <v>7</v>
      </c>
      <c r="B30" s="33">
        <f>SUM(B28:B29)</f>
        <v>0</v>
      </c>
      <c r="C30" s="33">
        <v>0</v>
      </c>
    </row>
    <row r="31" spans="1:3" x14ac:dyDescent="0.25">
      <c r="A31" s="5"/>
      <c r="B31" s="34"/>
      <c r="C31" s="34"/>
    </row>
    <row r="32" spans="1:3" x14ac:dyDescent="0.25">
      <c r="A32" s="8" t="s">
        <v>4</v>
      </c>
      <c r="B32" s="34"/>
      <c r="C32" s="34"/>
    </row>
    <row r="33" spans="1:3" x14ac:dyDescent="0.25">
      <c r="A33" s="2" t="s">
        <v>31</v>
      </c>
      <c r="B33" s="34"/>
      <c r="C33" s="34"/>
    </row>
    <row r="34" spans="1:3" x14ac:dyDescent="0.25">
      <c r="A34" s="2" t="s">
        <v>5</v>
      </c>
      <c r="B34" s="34"/>
      <c r="C34" s="34"/>
    </row>
    <row r="35" spans="1:3" x14ac:dyDescent="0.25">
      <c r="A35" s="2" t="s">
        <v>32</v>
      </c>
      <c r="B35" s="34">
        <v>19083</v>
      </c>
      <c r="C35" s="34">
        <v>19083</v>
      </c>
    </row>
    <row r="36" spans="1:3" x14ac:dyDescent="0.25">
      <c r="A36" s="10" t="s">
        <v>7</v>
      </c>
      <c r="B36" s="33">
        <f>SUM(B33:B35)</f>
        <v>19083</v>
      </c>
      <c r="C36" s="33">
        <v>19083</v>
      </c>
    </row>
    <row r="37" spans="1:3" x14ac:dyDescent="0.25">
      <c r="A37" s="10"/>
      <c r="B37" s="34"/>
      <c r="C37" s="34"/>
    </row>
    <row r="38" spans="1:3" x14ac:dyDescent="0.25">
      <c r="A38" s="8" t="s">
        <v>33</v>
      </c>
      <c r="B38" s="33"/>
      <c r="C38" s="33"/>
    </row>
    <row r="39" spans="1:3" x14ac:dyDescent="0.25">
      <c r="A39" s="23" t="s">
        <v>62</v>
      </c>
      <c r="B39" s="40">
        <v>0</v>
      </c>
      <c r="C39" s="40">
        <v>0</v>
      </c>
    </row>
    <row r="40" spans="1:3" x14ac:dyDescent="0.25">
      <c r="A40" s="8"/>
      <c r="B40" s="34"/>
      <c r="C40" s="34"/>
    </row>
    <row r="41" spans="1:3" ht="15.75" thickBot="1" x14ac:dyDescent="0.3">
      <c r="A41" s="10" t="s">
        <v>39</v>
      </c>
      <c r="B41" s="37">
        <f>B39+B36+B30</f>
        <v>19083</v>
      </c>
      <c r="C41" s="37">
        <v>19083</v>
      </c>
    </row>
    <row r="42" spans="1:3" ht="18" x14ac:dyDescent="0.25">
      <c r="A42" s="6"/>
      <c r="B42" s="34"/>
      <c r="C42" s="34"/>
    </row>
    <row r="43" spans="1:3" ht="15.75" thickBot="1" x14ac:dyDescent="0.3">
      <c r="A43" s="9" t="s">
        <v>8</v>
      </c>
      <c r="B43" s="41">
        <f>B41+B24</f>
        <v>146214</v>
      </c>
      <c r="C43" s="41">
        <v>69816</v>
      </c>
    </row>
    <row r="44" spans="1:3" ht="15.75" thickTop="1" x14ac:dyDescent="0.25">
      <c r="A44" s="15"/>
      <c r="B44" s="34"/>
      <c r="C44" s="34"/>
    </row>
    <row r="45" spans="1:3" x14ac:dyDescent="0.25">
      <c r="A45" s="19" t="s">
        <v>19</v>
      </c>
      <c r="B45" s="34"/>
      <c r="C45" s="34"/>
    </row>
    <row r="46" spans="1:3" x14ac:dyDescent="0.25">
      <c r="A46" s="8" t="s">
        <v>10</v>
      </c>
      <c r="B46" s="34"/>
      <c r="C46" s="34"/>
    </row>
    <row r="47" spans="1:3" x14ac:dyDescent="0.25">
      <c r="A47" s="2" t="s">
        <v>53</v>
      </c>
      <c r="B47" s="34"/>
      <c r="C47" s="34"/>
    </row>
    <row r="48" spans="1:3" x14ac:dyDescent="0.25">
      <c r="A48" s="2" t="s">
        <v>57</v>
      </c>
      <c r="B48" s="34">
        <v>33600</v>
      </c>
      <c r="C48" s="34"/>
    </row>
    <row r="49" spans="1:4" x14ac:dyDescent="0.25">
      <c r="A49" s="2" t="s">
        <v>40</v>
      </c>
      <c r="B49" s="34">
        <v>11920</v>
      </c>
      <c r="C49" s="34">
        <v>13812</v>
      </c>
    </row>
    <row r="50" spans="1:4" x14ac:dyDescent="0.25">
      <c r="A50" s="2" t="s">
        <v>56</v>
      </c>
      <c r="B50" s="34">
        <v>0</v>
      </c>
      <c r="C50" s="34">
        <v>0</v>
      </c>
    </row>
    <row r="51" spans="1:4" x14ac:dyDescent="0.25">
      <c r="A51" s="2" t="s">
        <v>6</v>
      </c>
      <c r="B51" s="34"/>
      <c r="C51" s="34"/>
    </row>
    <row r="52" spans="1:4" x14ac:dyDescent="0.25">
      <c r="A52" s="22" t="s">
        <v>61</v>
      </c>
      <c r="B52" s="34"/>
      <c r="C52" s="34"/>
    </row>
    <row r="53" spans="1:4" x14ac:dyDescent="0.25">
      <c r="A53" s="10" t="s">
        <v>7</v>
      </c>
      <c r="B53" s="33">
        <f>SUM(B47:B52)</f>
        <v>45520</v>
      </c>
      <c r="C53" s="33">
        <v>13812</v>
      </c>
    </row>
    <row r="54" spans="1:4" x14ac:dyDescent="0.25">
      <c r="A54" s="3"/>
      <c r="B54" s="34"/>
      <c r="C54" s="34"/>
    </row>
    <row r="55" spans="1:4" x14ac:dyDescent="0.25">
      <c r="A55" s="8" t="s">
        <v>11</v>
      </c>
      <c r="B55" s="34"/>
      <c r="C55" s="34"/>
    </row>
    <row r="56" spans="1:4" x14ac:dyDescent="0.25">
      <c r="A56" s="2" t="s">
        <v>52</v>
      </c>
      <c r="B56" s="42"/>
      <c r="C56" s="42"/>
      <c r="D56" s="1"/>
    </row>
    <row r="57" spans="1:4" x14ac:dyDescent="0.25">
      <c r="A57" s="23" t="s">
        <v>60</v>
      </c>
      <c r="B57" s="42"/>
      <c r="C57" s="42"/>
      <c r="D57" s="1"/>
    </row>
    <row r="58" spans="1:4" x14ac:dyDescent="0.25">
      <c r="A58" s="10" t="s">
        <v>7</v>
      </c>
      <c r="B58" s="33">
        <f>SUM(B56:B57)</f>
        <v>0</v>
      </c>
      <c r="C58" s="33">
        <v>0</v>
      </c>
    </row>
    <row r="59" spans="1:4" x14ac:dyDescent="0.25">
      <c r="A59" s="10"/>
      <c r="B59" s="34"/>
      <c r="C59" s="34"/>
    </row>
    <row r="60" spans="1:4" ht="15.75" thickBot="1" x14ac:dyDescent="0.3">
      <c r="A60" s="10" t="s">
        <v>41</v>
      </c>
      <c r="B60" s="37">
        <f>B58+B53</f>
        <v>45520</v>
      </c>
      <c r="C60" s="37">
        <v>13812</v>
      </c>
    </row>
    <row r="61" spans="1:4" x14ac:dyDescent="0.25">
      <c r="A61" s="3"/>
      <c r="B61" s="34"/>
      <c r="C61" s="34"/>
    </row>
    <row r="62" spans="1:4" x14ac:dyDescent="0.25">
      <c r="A62" s="8" t="s">
        <v>42</v>
      </c>
      <c r="B62" s="34"/>
      <c r="C62" s="34"/>
    </row>
    <row r="63" spans="1:4" x14ac:dyDescent="0.25">
      <c r="A63" s="14" t="s">
        <v>58</v>
      </c>
      <c r="B63" s="34"/>
      <c r="C63" s="34"/>
    </row>
    <row r="64" spans="1:4" x14ac:dyDescent="0.25">
      <c r="A64" s="14" t="s">
        <v>12</v>
      </c>
      <c r="B64" s="34"/>
      <c r="C64" s="34"/>
    </row>
    <row r="65" spans="1:3" x14ac:dyDescent="0.25">
      <c r="A65" s="14" t="s">
        <v>45</v>
      </c>
      <c r="B65" s="34">
        <v>5338563</v>
      </c>
      <c r="C65" s="34">
        <v>5803499</v>
      </c>
    </row>
    <row r="66" spans="1:3" x14ac:dyDescent="0.25">
      <c r="A66" s="14" t="s">
        <v>17</v>
      </c>
      <c r="B66" s="34"/>
      <c r="C66" s="34"/>
    </row>
    <row r="67" spans="1:3" x14ac:dyDescent="0.25">
      <c r="A67" s="14" t="s">
        <v>59</v>
      </c>
      <c r="B67" s="34">
        <v>-5237869</v>
      </c>
      <c r="C67" s="34">
        <v>-5747495</v>
      </c>
    </row>
    <row r="68" spans="1:3" ht="15.75" thickBot="1" x14ac:dyDescent="0.3">
      <c r="A68" s="10" t="s">
        <v>43</v>
      </c>
      <c r="B68" s="37">
        <f>SUM(B63:B67)</f>
        <v>100694</v>
      </c>
      <c r="C68" s="37">
        <v>56004</v>
      </c>
    </row>
    <row r="70" spans="1:3" ht="15.75" thickBot="1" x14ac:dyDescent="0.3">
      <c r="A70" s="9" t="s">
        <v>44</v>
      </c>
      <c r="B70" s="41">
        <f>B68+B60</f>
        <v>146214</v>
      </c>
      <c r="C70" s="41">
        <v>69816</v>
      </c>
    </row>
    <row r="71" spans="1:3" ht="15.75" thickTop="1" x14ac:dyDescent="0.25">
      <c r="B71" s="28">
        <f>B70-B43</f>
        <v>0</v>
      </c>
      <c r="C71" s="28">
        <f>C70-C43</f>
        <v>0</v>
      </c>
    </row>
    <row r="74" spans="1:3" ht="21" x14ac:dyDescent="0.35">
      <c r="A74" s="18"/>
    </row>
    <row r="76" spans="1:3" ht="21" x14ac:dyDescent="0.35">
      <c r="A76" s="18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28"/>
  <sheetViews>
    <sheetView workbookViewId="0">
      <selection activeCell="F12" sqref="F12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20"/>
    </row>
    <row r="2" spans="1:3" ht="15" customHeight="1" x14ac:dyDescent="0.25">
      <c r="A2" s="25" t="s">
        <v>21</v>
      </c>
      <c r="B2" s="21" t="s">
        <v>0</v>
      </c>
      <c r="C2" s="21" t="s">
        <v>0</v>
      </c>
    </row>
    <row r="3" spans="1:3" ht="15" customHeight="1" x14ac:dyDescent="0.25">
      <c r="A3" s="26"/>
      <c r="B3" s="21" t="s">
        <v>1</v>
      </c>
      <c r="C3" s="21" t="s">
        <v>2</v>
      </c>
    </row>
    <row r="4" spans="1:3" x14ac:dyDescent="0.25">
      <c r="A4" s="7" t="s">
        <v>51</v>
      </c>
    </row>
    <row r="5" spans="1:3" x14ac:dyDescent="0.25">
      <c r="B5" s="27"/>
      <c r="C5" s="28"/>
    </row>
    <row r="6" spans="1:3" x14ac:dyDescent="0.25">
      <c r="A6" s="11" t="s">
        <v>46</v>
      </c>
      <c r="B6" s="29">
        <v>7587999</v>
      </c>
      <c r="C6" s="28">
        <v>7624071</v>
      </c>
    </row>
    <row r="7" spans="1:3" x14ac:dyDescent="0.25">
      <c r="A7" s="11" t="s">
        <v>63</v>
      </c>
      <c r="B7" s="28"/>
      <c r="C7" s="28"/>
    </row>
    <row r="8" spans="1:3" x14ac:dyDescent="0.25">
      <c r="A8" s="11" t="s">
        <v>64</v>
      </c>
      <c r="B8" s="28"/>
      <c r="C8" s="28"/>
    </row>
    <row r="9" spans="1:3" x14ac:dyDescent="0.25">
      <c r="A9" s="11" t="s">
        <v>65</v>
      </c>
      <c r="B9" s="28"/>
      <c r="C9" s="28"/>
    </row>
    <row r="10" spans="1:3" x14ac:dyDescent="0.25">
      <c r="A10" s="11" t="s">
        <v>66</v>
      </c>
      <c r="B10" s="30"/>
      <c r="C10" s="28"/>
    </row>
    <row r="11" spans="1:3" x14ac:dyDescent="0.25">
      <c r="A11" s="11" t="s">
        <v>67</v>
      </c>
      <c r="B11" s="30"/>
      <c r="C11" s="28"/>
    </row>
    <row r="12" spans="1:3" x14ac:dyDescent="0.25">
      <c r="A12" s="11" t="s">
        <v>68</v>
      </c>
      <c r="B12" s="31">
        <f>SUM(B13:B14)</f>
        <v>-146928</v>
      </c>
      <c r="C12" s="31">
        <v>-164248</v>
      </c>
    </row>
    <row r="13" spans="1:3" x14ac:dyDescent="0.25">
      <c r="A13" s="24" t="s">
        <v>47</v>
      </c>
      <c r="B13" s="30"/>
      <c r="C13" s="28"/>
    </row>
    <row r="14" spans="1:3" x14ac:dyDescent="0.25">
      <c r="A14" s="24" t="s">
        <v>70</v>
      </c>
      <c r="B14" s="30">
        <v>-146928</v>
      </c>
      <c r="C14" s="28">
        <v>-164248</v>
      </c>
    </row>
    <row r="15" spans="1:3" x14ac:dyDescent="0.25">
      <c r="A15" s="11" t="s">
        <v>69</v>
      </c>
      <c r="B15" s="32">
        <v>0</v>
      </c>
      <c r="C15" s="28">
        <v>0</v>
      </c>
    </row>
    <row r="16" spans="1:3" x14ac:dyDescent="0.25">
      <c r="A16" s="11" t="s">
        <v>13</v>
      </c>
      <c r="B16" s="32">
        <f>-2095972</f>
        <v>-2095972</v>
      </c>
      <c r="C16" s="28">
        <v>-1611783</v>
      </c>
    </row>
    <row r="17" spans="1:3" x14ac:dyDescent="0.25">
      <c r="A17" s="13" t="s">
        <v>48</v>
      </c>
      <c r="B17" s="33">
        <f>SUM(B6:B12,B15:B16)</f>
        <v>5345099</v>
      </c>
      <c r="C17" s="33">
        <v>5848040</v>
      </c>
    </row>
    <row r="18" spans="1:3" x14ac:dyDescent="0.25">
      <c r="A18" s="10"/>
      <c r="B18" s="34"/>
      <c r="C18" s="34"/>
    </row>
    <row r="19" spans="1:3" x14ac:dyDescent="0.25">
      <c r="A19" s="8" t="s">
        <v>14</v>
      </c>
      <c r="B19" s="35"/>
      <c r="C19" s="28"/>
    </row>
    <row r="20" spans="1:3" x14ac:dyDescent="0.25">
      <c r="A20" s="16" t="s">
        <v>50</v>
      </c>
      <c r="B20" s="35"/>
      <c r="C20" s="28"/>
    </row>
    <row r="21" spans="1:3" x14ac:dyDescent="0.25">
      <c r="A21" s="11" t="s">
        <v>15</v>
      </c>
      <c r="B21" s="30">
        <v>-6536</v>
      </c>
      <c r="C21" s="28">
        <v>-31595</v>
      </c>
    </row>
    <row r="22" spans="1:3" x14ac:dyDescent="0.25">
      <c r="A22" s="11" t="s">
        <v>49</v>
      </c>
      <c r="B22" s="30">
        <v>0</v>
      </c>
      <c r="C22" s="28">
        <v>-12946</v>
      </c>
    </row>
    <row r="23" spans="1:3" x14ac:dyDescent="0.25">
      <c r="A23" s="10" t="s">
        <v>7</v>
      </c>
      <c r="B23" s="33">
        <f>SUM(B20:B22)</f>
        <v>-6536</v>
      </c>
      <c r="C23" s="33">
        <v>-44541</v>
      </c>
    </row>
    <row r="24" spans="1:3" x14ac:dyDescent="0.25">
      <c r="A24" s="17"/>
      <c r="B24" s="36"/>
      <c r="C24" s="28"/>
    </row>
    <row r="25" spans="1:3" ht="15.75" thickBot="1" x14ac:dyDescent="0.3">
      <c r="A25" s="17" t="s">
        <v>16</v>
      </c>
      <c r="B25" s="37">
        <f>B23+B17</f>
        <v>5338563</v>
      </c>
      <c r="C25" s="37">
        <v>5803499</v>
      </c>
    </row>
    <row r="26" spans="1:3" x14ac:dyDescent="0.25">
      <c r="A26" s="12" t="s">
        <v>71</v>
      </c>
      <c r="B26" s="29"/>
      <c r="C26" s="29"/>
    </row>
    <row r="27" spans="1:3" ht="15.75" thickBot="1" x14ac:dyDescent="0.3">
      <c r="A27" s="17" t="s">
        <v>72</v>
      </c>
      <c r="B27" s="38">
        <f>SUM(B25:B26)</f>
        <v>5338563</v>
      </c>
      <c r="C27" s="38">
        <v>5803499</v>
      </c>
    </row>
    <row r="28" spans="1:3" ht="15.75" thickTop="1" x14ac:dyDescent="0.25">
      <c r="B28" s="28"/>
      <c r="C28" s="28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Pozicionit Financiar</vt:lpstr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Besa</cp:lastModifiedBy>
  <dcterms:created xsi:type="dcterms:W3CDTF">2016-08-04T12:40:37Z</dcterms:created>
  <dcterms:modified xsi:type="dcterms:W3CDTF">2024-01-15T08:43:54Z</dcterms:modified>
</cp:coreProperties>
</file>