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5" yWindow="60" windowWidth="12795" windowHeight="12255"/>
  </bookViews>
  <sheets>
    <sheet name="PASH-sipas natyres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3" i="1" l="1"/>
  <c r="C27" i="1" l="1"/>
  <c r="B17" i="1"/>
  <c r="B25" i="1" s="1"/>
  <c r="B27" i="1" s="1"/>
  <c r="C23" i="1"/>
  <c r="B12" i="1" l="1"/>
  <c r="C12" i="1"/>
  <c r="C17" i="1"/>
  <c r="C25" i="1" s="1"/>
  <c r="M6" i="1"/>
  <c r="M14" i="1"/>
  <c r="N25" i="1"/>
  <c r="N17" i="1"/>
  <c r="M15" i="1"/>
  <c r="N8" i="1"/>
  <c r="N26" i="1"/>
  <c r="M19" i="1"/>
  <c r="N12" i="1"/>
  <c r="N27" i="1"/>
  <c r="M20" i="1"/>
  <c r="M24" i="1"/>
  <c r="M11" i="1"/>
  <c r="M25" i="1"/>
  <c r="N14" i="1"/>
  <c r="M8" i="1"/>
  <c r="M26" i="1"/>
  <c r="N22" i="1"/>
  <c r="M16" i="1"/>
  <c r="N9" i="1"/>
  <c r="M7" i="1"/>
  <c r="M21" i="1"/>
  <c r="N11" i="1"/>
  <c r="N24" i="1"/>
  <c r="M22" i="1"/>
  <c r="N18" i="1"/>
  <c r="M12" i="1"/>
  <c r="M27" i="1"/>
  <c r="N19" i="1"/>
  <c r="M10" i="1"/>
  <c r="N13" i="1"/>
  <c r="N6" i="1"/>
  <c r="M17" i="1"/>
  <c r="N7" i="1"/>
  <c r="N21" i="1"/>
  <c r="M18" i="1"/>
  <c r="N15" i="1"/>
  <c r="M9" i="1"/>
  <c r="M23" i="1"/>
  <c r="N16" i="1"/>
  <c r="N10" i="1"/>
  <c r="N20" i="1"/>
  <c r="N23" i="1"/>
  <c r="M13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<sst xmlns="http://schemas.openxmlformats.org/spreadsheetml/2006/main" count="28" uniqueCount="27">
  <si>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</si>
  <si>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</si>
  <si>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</si>
  <si>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</si>
  <si>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</si>
  <si>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</si>
  <si>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</si>
  <si>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</si>
  <si>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</si>
  <si>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</si>
  <si>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</si>
  <si>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</si>
  <si>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</si>
  <si>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</si>
  <si>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</si>
  <si>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</si>
  <si>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</si>
  <si>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</si>
  <si>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</si>
  <si>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</si>
  <si>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</si>
  <si>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</si>
  <si>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</si>
  <si>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</si>
  <si>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</si>
  <si>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</si>
  <si>
    <t xml:space="preserve">Pjesa e fitimit/humbjes nga pjesëmarrjet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</si>
</sst>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0" fillId="0" borderId="0" xfId="0" applyFill="1" applyBorder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0"/>
  <sheetViews>
    <sheetView tabSelected="1" workbookViewId="0">
      <selection activeCell="B17" sqref="B17"/>
    </sheetView>
  </sheetViews>
  <sheetFormatPr defaultRowHeight="15" x14ac:dyDescent="0.2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25</v>
      </c>
      <c r="N1" s="20" t="s">
        <v>24</v>
      </c>
    </row>
    <row r="2" spans="1:14" ht="15" customHeight="1" x14ac:dyDescent="0.25">
      <c r="A2" s="22" t="s">
        <v>23</v>
      </c>
      <c r="B2" s="19" t="s">
        <v>22</v>
      </c>
      <c r="C2" s="19" t="s">
        <v>22</v>
      </c>
    </row>
    <row r="3" spans="1:14" ht="15" customHeight="1" x14ac:dyDescent="0.25">
      <c r="A3" s="23"/>
      <c r="B3" s="19" t="s">
        <v>21</v>
      </c>
      <c r="C3" s="19" t="s">
        <v>20</v>
      </c>
    </row>
    <row r="4" spans="1:14" x14ac:dyDescent="0.25">
      <c r="A4" s="18" t="s">
        <v>19</v>
      </c>
      <c r="B4" s="1"/>
      <c r="C4" s="1"/>
    </row>
    <row r="5" spans="1:14" x14ac:dyDescent="0.25">
      <c r="B5" s="17"/>
      <c r="C5" s="1"/>
    </row>
    <row r="6" spans="1:14" x14ac:dyDescent="0.25">
      <c r="A6" s="10" t="s">
        <v>18</v>
      </c>
      <c r="B6" s="4">
        <v>7651255</v>
      </c>
      <c r="C6" s="1">
        <v>46604600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10" t="s">
        <v>17</v>
      </c>
      <c r="B7" s="1">
        <v>10424840</v>
      </c>
      <c r="C7" s="1">
        <v>750000</v>
      </c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10" t="s">
        <v>16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10" t="s">
        <v>15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10" t="s">
        <v>14</v>
      </c>
      <c r="B10" s="9">
        <v>-7965000</v>
      </c>
      <c r="C10" s="1">
        <v>-22637691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10" t="s">
        <v>13</v>
      </c>
      <c r="B11" s="9">
        <v>-3501412</v>
      </c>
      <c r="C11" s="21">
        <v>-7844543</v>
      </c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10" t="s">
        <v>12</v>
      </c>
      <c r="B12" s="16">
        <f>SUM(B13:B14)</f>
        <v>-8927050</v>
      </c>
      <c r="C12" s="16">
        <f>SUM(C13:C14)</f>
        <v>-10450676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5" t="s">
        <v>11</v>
      </c>
      <c r="B13" s="9">
        <v>-7778321</v>
      </c>
      <c r="C13" s="1">
        <v>-8948979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5" t="s">
        <v>10</v>
      </c>
      <c r="B14" s="9">
        <v>-1148729</v>
      </c>
      <c r="C14" s="21">
        <v>-1501697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10" t="s">
        <v>9</v>
      </c>
      <c r="B15" s="14"/>
      <c r="C15" s="1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10" t="s">
        <v>8</v>
      </c>
      <c r="B16" s="14">
        <v>-4506472</v>
      </c>
      <c r="C16" s="21">
        <v>-4409654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11" t="s">
        <v>7</v>
      </c>
      <c r="B17" s="7">
        <f>SUM(B6:B12,B15:B16)</f>
        <v>-6823839</v>
      </c>
      <c r="C17" s="7">
        <f>SUM(C6:C12,C15:C16)</f>
        <v>2012036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 x14ac:dyDescent="0.25">
      <c r="A19" s="12" t="s">
        <v>6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9" t="s">
        <v>5</v>
      </c>
      <c r="B20" s="11">
        <v>-456320</v>
      </c>
      <c r="C20" s="1">
        <v>-537217</v>
      </c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10" t="s">
        <v>26</v>
      </c>
      <c r="B21" s="9">
        <v>7965000</v>
      </c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10" t="s">
        <v>4</v>
      </c>
      <c r="B22" s="9"/>
      <c r="C22" s="1">
        <v>-308059</v>
      </c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8" t="s">
        <v>3</v>
      </c>
      <c r="B23" s="7">
        <f>SUM(B20:B22)</f>
        <v>7508680</v>
      </c>
      <c r="C23" s="7">
        <f>SUM(C20:C22)</f>
        <v>-845276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3" t="s">
        <v>2</v>
      </c>
      <c r="B25" s="6">
        <f>B17+B23</f>
        <v>684841</v>
      </c>
      <c r="C25" s="6">
        <f>C17+C23</f>
        <v>1166760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5" t="s">
        <v>1</v>
      </c>
      <c r="B26" s="4">
        <v>102726</v>
      </c>
      <c r="C26" s="1">
        <v>175014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3" t="s">
        <v>0</v>
      </c>
      <c r="B27" s="2">
        <f>B25-B26</f>
        <v>582115</v>
      </c>
      <c r="C27" s="2">
        <f>C25-C26</f>
        <v>991746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"/>
      <c r="C28" s="1"/>
    </row>
    <row r="29" spans="1:14" x14ac:dyDescent="0.25">
      <c r="A29" s="1"/>
      <c r="B29" s="1"/>
      <c r="C29" s="1"/>
    </row>
    <row r="30" spans="1:14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C.R.C</cp:lastModifiedBy>
  <dcterms:created xsi:type="dcterms:W3CDTF">2018-06-20T15:30:23Z</dcterms:created>
  <dcterms:modified xsi:type="dcterms:W3CDTF">2019-07-05T12:17:07Z</dcterms:modified>
</cp:coreProperties>
</file>