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 2020\MARKO 2\"/>
    </mc:Choice>
  </mc:AlternateContent>
  <bookViews>
    <workbookView xWindow="0" yWindow="0" windowWidth="25410" windowHeight="1185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B23" i="1"/>
  <c r="C17" i="1"/>
  <c r="B17" i="1"/>
  <c r="B25" i="1" s="1"/>
  <c r="B27" i="1" s="1"/>
  <c r="C12" i="1"/>
  <c r="B12" i="1"/>
  <c r="M6" i="1" l="1"/>
  <c r="M14" i="1"/>
  <c r="N25" i="1"/>
  <c r="N17" i="1"/>
  <c r="M15" i="1"/>
  <c r="N8" i="1"/>
  <c r="N26" i="1"/>
  <c r="M19" i="1"/>
  <c r="N12" i="1"/>
  <c r="N27" i="1"/>
  <c r="M20" i="1"/>
  <c r="N11" i="1"/>
  <c r="N18" i="1"/>
  <c r="M27" i="1"/>
  <c r="M11" i="1"/>
  <c r="M8" i="1"/>
  <c r="M16" i="1"/>
  <c r="M13" i="1"/>
  <c r="N6" i="1"/>
  <c r="M17" i="1"/>
  <c r="N7" i="1"/>
  <c r="N21" i="1"/>
  <c r="M18" i="1"/>
  <c r="N15" i="1"/>
  <c r="M9" i="1"/>
  <c r="M23" i="1"/>
  <c r="N16" i="1"/>
  <c r="N10" i="1"/>
  <c r="M24" i="1"/>
  <c r="M21" i="1"/>
  <c r="M22" i="1"/>
  <c r="N19" i="1"/>
  <c r="N13" i="1"/>
  <c r="N14" i="1"/>
  <c r="N22" i="1"/>
  <c r="N23" i="1"/>
  <c r="N20" i="1"/>
  <c r="M7" i="1"/>
  <c r="N24" i="1"/>
  <c r="M12" i="1"/>
  <c r="M10" i="1"/>
  <c r="M25" i="1"/>
  <c r="M26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<sst xmlns="http://schemas.openxmlformats.org/spreadsheetml/2006/main" count="28" uniqueCount="27">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</sst>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7" fontId="3" fillId="0" borderId="0" xfId="1" applyNumberFormat="1" applyFont="1" applyBorder="1" applyAlignment="1">
      <alignment vertical="center"/>
    </xf>
    <xf numFmtId="167" fontId="0" fillId="0" borderId="0" xfId="1" applyNumberFormat="1" applyFont="1" applyBorder="1"/>
    <xf numFmtId="167" fontId="4" fillId="0" borderId="0" xfId="1" applyNumberFormat="1" applyFont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7" fontId="1" fillId="3" borderId="3" xfId="1" applyNumberFormat="1" applyFont="1" applyFill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167" fontId="6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horizontal="left" vertical="center"/>
    </xf>
    <xf numFmtId="167" fontId="1" fillId="2" borderId="2" xfId="1" applyNumberFormat="1" applyFont="1" applyFill="1" applyBorder="1" applyAlignment="1">
      <alignment vertical="center"/>
    </xf>
    <xf numFmtId="167" fontId="1" fillId="2" borderId="1" xfId="1" applyNumberFormat="1" applyFont="1" applyFill="1" applyBorder="1" applyAlignment="1">
      <alignment vertical="center"/>
    </xf>
    <xf numFmtId="167" fontId="0" fillId="0" borderId="0" xfId="1" applyNumberFormat="1" applyFont="1"/>
    <xf numFmtId="167" fontId="5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7" sqref="B7"/>
    </sheetView>
  </sheetViews>
  <sheetFormatPr defaultRowHeight="15" x14ac:dyDescent="0.25"/>
  <cols>
    <col min="1" max="1" width="72.28515625" customWidth="1"/>
    <col min="2" max="2" width="17.140625" style="25" customWidth="1"/>
    <col min="3" max="3" width="19.28515625" style="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26" t="s">
        <v>23</v>
      </c>
      <c r="C2" s="26" t="s">
        <v>23</v>
      </c>
    </row>
    <row r="3" spans="1:14" ht="15" customHeight="1" x14ac:dyDescent="0.25">
      <c r="A3" s="13"/>
      <c r="B3" s="26" t="s">
        <v>22</v>
      </c>
      <c r="C3" s="26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27"/>
      <c r="C5" s="15"/>
    </row>
    <row r="6" spans="1:14" x14ac:dyDescent="0.25">
      <c r="A6" s="6" t="s">
        <v>19</v>
      </c>
      <c r="B6" s="14">
        <v>33300643</v>
      </c>
      <c r="C6" s="14">
        <v>32492581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-20419462</v>
      </c>
      <c r="C10" s="16">
        <v>-22322673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-13576926</v>
      </c>
      <c r="C12" s="17">
        <f>SUM(C13:C14)</f>
        <v>-2924270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-11634039</v>
      </c>
      <c r="C13" s="16">
        <v>-2505801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-1942887</v>
      </c>
      <c r="C14" s="16">
        <v>-418469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0</v>
      </c>
      <c r="C15" s="18">
        <v>-875349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-1655138</v>
      </c>
      <c r="C16" s="18">
        <v>-8603260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-2350883</v>
      </c>
      <c r="C17" s="19">
        <f>SUM(C6:C12,C15:C16)</f>
        <v>-2232971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>
        <v>-61417</v>
      </c>
      <c r="C20" s="21">
        <v>-428600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-61417</v>
      </c>
      <c r="C23" s="19">
        <f>SUM(C20:C22)</f>
        <v>-428600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B23+B17</f>
        <v>-2412300</v>
      </c>
      <c r="C25" s="23">
        <f>C23+C17</f>
        <v>-2661571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73155</v>
      </c>
      <c r="C26" s="14">
        <v>72244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B25-B26</f>
        <v>-2485455</v>
      </c>
      <c r="C27" s="24">
        <f>C25-C26</f>
        <v>-2733815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2021-07-27T14:42:28Z</dcterms:modified>
</cp:coreProperties>
</file>