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B44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<sst xmlns="http://schemas.openxmlformats.org/spreadsheetml/2006/main" count="410" uniqueCount="268">
  <si>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</si>
  <si>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</si>
  <si>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</si>
  <si>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</si>
  <si>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</si>
  <si>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</si>
  <si>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</si>
  <si>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</si>
  <si>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</si>
  <si>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</si>
  <si>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</si>
  <si>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</si>
  <si>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</si>
  <si>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</si>
  <si>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</si>
  <si>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</si>
  <si>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</si>
  <si>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</si>
  <si>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</si>
  <si>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</si>
  <si>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</si>
  <si>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</si>
  <si>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</si>
  <si>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</si>
  <si>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</si>
  <si>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</si>
  <si>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</si>
  <si>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</si>
  <si>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</si>
  <si>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</si>
  <si>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</si>
  <si>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</si>
  <si>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</si>
  <si>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</si>
  <si>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</si>
  <si>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</si>
  <si>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</si>
  <si>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</si>
  <si>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</si>
  <si>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</si>
  <si>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</si>
  <si>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</si>
  <si>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</si>
  <si>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</si>
  <si>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</si>
  <si>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</si>
  <si>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</si>
  <si>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</si>
  <si>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</si>
  <si>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</si>
  <si>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</si>
  <si>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</si>
  <si>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</si>
  <si>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</si>
  <si>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</si>
  <si>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</si>
  <si>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</si>
  <si>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</si>
  <si>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</si>
  <si>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</si>
  <si>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</si>
  <si>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</si>
  <si>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</si>
  <si>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</si>
  <si>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</si>
  <si>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</si>
  <si>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</si>
  <si>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</si>
  <si>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</si>
  <si>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</si>
  <si>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</si>
  <si>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</si>
  <si>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</si>
  <si>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</si>
  <si>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</si>
  <si>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</si>
  <si>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</si>
  <si>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</si>
  <si>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</si>
  <si>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</si>
  <si>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</si>
  <si>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</si>
  <si>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</si>
  <si>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</si>
  <si>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</si>
  <si>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</si>
  <si>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</si>
  <si>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</si>
  <si>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</si>
  <si>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</si>
  <si>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</si>
  <si>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</si>
  <si>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</si>
  <si>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</si>
  <si>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</si>
  <si>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</si>
  <si>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</si>
  <si>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</si>
  <si>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</si>
  <si>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</si>
  <si>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</si>
  <si>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</si>
  <si>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</si>
  <si>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</si>
  <si>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</si>
  <si>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</si>
  <si>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</si>
  <si>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</si>
  <si>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</si>
  <si>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</si>
  <si>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</si>
  <si>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</si>
  <si>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</si>
  <si>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</si>
  <si>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</si>
  <si>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</si>
  <si>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</si>
  <si>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</si>
  <si>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</si>
  <si>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</si>
  <si>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</si>
  <si>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</si>
  <si>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</si>
  <si>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</si>
  <si>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</si>
  <si>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</si>
  <si>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</si>
  <si>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</si>
  <si>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</si>
  <si>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</si>
  <si>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</si>
  <si>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</si>
  <si>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</si>
  <si>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</si>
  <si>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</si>
  <si>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</si>
  <si>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</si>
  <si>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</si>
  <si>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</si>
  <si>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</si>
  <si>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</si>
  <si>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</si>
  <si>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</si>
  <si>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</si>
  <si>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</si>
  <si>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</si>
  <si>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</si>
  <si>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</si>
  <si>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</si>
  <si>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</si>
  <si>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</si>
  <si>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</si>
  <si>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</si>
  <si>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</si>
  <si>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</si>
  <si>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</si>
  <si>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</si>
  <si>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</si>
  <si>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</si>
  <si>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</si>
  <si>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</si>
  <si>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</si>
  <si>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</si>
  <si>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</si>
  <si>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</si>
  <si>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</si>
  <si>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</si>
  <si>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</si>
  <si>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</si>
  <si>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</si>
  <si>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</si>
  <si>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</si>
  <si>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</si>
  <si>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</si>
  <si>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</si>
  <si>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</si>
  <si>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</si>
  <si>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</si>
  <si>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</si>
  <si>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</si>
  <si>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</si>
  <si>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</si>
  <si>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</si>
  <si>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</si>
  <si>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</si>
  <si>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</si>
  <si>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</si>
  <si>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</si>
  <si>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</si>
  <si>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</si>
  <si>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</si>
  <si>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</si>
  <si>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</si>
  <si>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</si>
  <si>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</si>
  <si>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</si>
  <si>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</si>
  <si>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</si>
  <si>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</si>
  <si>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</si>
  <si>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</si>
  <si>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</si>
  <si>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</si>
  <si>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</si>
  <si>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</si>
  <si>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</si>
  <si>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</si>
  <si>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</si>
  <si>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</si>
  <si>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</si>
  <si>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</si>
  <si>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</si>
  <si>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</si>
  <si>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</si>
  <si>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</si>
  <si>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</si>
  <si>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</si>
  <si>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</si>
  <si>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</si>
  <si>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</si>
  <si>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</si>
  <si>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</si>
  <si>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</si>
  <si>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</si>
  <si>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</si>
  <si>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</si>
  <si>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</si>
  <si>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</si>
  <si>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</si>
  <si>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</si>
  <si>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</si>
  <si>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</si>
  <si>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</si>
  <si>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</si>
  <si>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</si>
  <si>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</si>
  <si>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</si>
  <si>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</si>
  <si>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</si>
  <si>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</si>
  <si>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</si>
  <si>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</si>
  <si>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</si>
  <si>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</si>
  <si>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</si>
  <si>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</si>
  <si>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</si>
  <si>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</si>
  <si>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</si>
  <si>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</si>
  <si>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</si>
  <si>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</si>
  <si>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</si>
  <si>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</si>
  <si>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</si>
  <si>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</si>
  <si>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</si>
  <si>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</si>
  <si>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</si>
  <si>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</si>
  <si>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</si>
  <si>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</si>
  <si>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</si>
  <si>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</si>
  <si>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</si>
  <si>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</si>
  <si>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NIPT K41623506u</t>
  </si>
  <si>
    <t xml:space="preserve">  Dragon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</si>
</sst>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2"/>
  <sheetViews>
    <sheetView showGridLines="0" tabSelected="1" topLeftCell="A52" workbookViewId="0">
      <selection activeCell="A52" sqref="A1:D1048576"/>
    </sheetView>
  </sheetViews>
  <sheetFormatPr defaultRowHeight="15"/>
  <cols>
    <col min="1" max="1" width="69.42578125" style="41" customWidth="1"/>
    <col min="2" max="2" width="15" style="40" customWidth="1"/>
    <col min="3" max="3" width="2.28515625" style="40" customWidth="1"/>
    <col min="4" max="4" width="14.855468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  <c r="B1" s="40">
        <v>2020</v>
      </c>
      <c r="D1" s="40">
        <v>2019</v>
      </c>
    </row>
    <row r="2" spans="1:5">
      <c r="A2" s="49" t="s">
        <v>267</v>
      </c>
    </row>
    <row r="3" spans="1:5">
      <c r="A3" s="49" t="s">
        <v>266</v>
      </c>
    </row>
    <row r="4" spans="1:5">
      <c r="A4" s="49" t="s">
        <v>239</v>
      </c>
      <c r="B4" s="40" t="s">
        <v>265</v>
      </c>
      <c r="D4" s="40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133980783</v>
      </c>
      <c r="C10" s="51"/>
      <c r="D10" s="63">
        <v>53539130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3495000</v>
      </c>
      <c r="C14" s="51"/>
      <c r="D14" s="63">
        <v>1000000</v>
      </c>
      <c r="E14" s="50"/>
    </row>
    <row r="15" spans="1:5">
      <c r="A15" s="82" t="s">
        <v>216</v>
      </c>
      <c r="B15" s="63"/>
      <c r="C15" s="51"/>
      <c r="D15" s="63"/>
      <c r="E15" s="50"/>
    </row>
    <row r="16" spans="1:5" ht="22.5">
      <c r="A16" s="82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-94397137</v>
      </c>
      <c r="C19" s="51"/>
      <c r="D19" s="63">
        <v>-38436017</v>
      </c>
      <c r="E19" s="50"/>
    </row>
    <row r="20" spans="1:5">
      <c r="A20" s="62" t="s">
        <v>245</v>
      </c>
      <c r="B20" s="63">
        <v>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-5693500</v>
      </c>
      <c r="C22" s="51"/>
      <c r="D22" s="63">
        <v>-3898100</v>
      </c>
      <c r="E22" s="50"/>
    </row>
    <row r="23" spans="1:5">
      <c r="A23" s="62" t="s">
        <v>247</v>
      </c>
      <c r="B23" s="63">
        <v>-950815</v>
      </c>
      <c r="C23" s="51"/>
      <c r="D23" s="63">
        <v>-659353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-2809043</v>
      </c>
      <c r="C26" s="51"/>
      <c r="D26" s="63">
        <v>-1412626</v>
      </c>
      <c r="E26" s="50"/>
    </row>
    <row r="27" spans="1:5">
      <c r="A27" s="44" t="s">
        <v>221</v>
      </c>
      <c r="B27" s="63">
        <v>-28956157</v>
      </c>
      <c r="C27" s="51"/>
      <c r="D27" s="63">
        <v>-9035265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>
        <v>92</v>
      </c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>
        <v>9698</v>
      </c>
      <c r="C34" s="51"/>
      <c r="D34" s="63">
        <v>4066</v>
      </c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 ht="30">
      <c r="A38" s="62" t="s">
        <v>255</v>
      </c>
      <c r="B38" s="63">
        <v>-18302</v>
      </c>
      <c r="C38" s="51"/>
      <c r="D38" s="63">
        <v>-1825</v>
      </c>
      <c r="E38" s="50"/>
    </row>
    <row r="39" spans="1:5">
      <c r="A39" s="62" t="s">
        <v>254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4660527</v>
      </c>
      <c r="C42" s="54"/>
      <c r="D42" s="53">
        <f>SUM(D9:D41)</f>
        <v>1100102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f>-759837</f>
        <v>-759837</v>
      </c>
      <c r="C44" s="51"/>
      <c r="D44" s="63">
        <v>-378594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3900690</v>
      </c>
      <c r="C47" s="57"/>
      <c r="D47" s="66">
        <f>SUM(D42:D46)</f>
        <v>721508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 ht="30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3900690</v>
      </c>
      <c r="C57" s="76"/>
      <c r="D57" s="75">
        <f>D47+D55</f>
        <v>721508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67" spans="1:5">
      <c r="D67" s="81"/>
    </row>
    <row r="68" spans="1:5">
      <c r="B68" s="81"/>
      <c r="D68" s="81"/>
    </row>
    <row r="69" spans="1:5">
      <c r="D69" s="81"/>
    </row>
    <row r="72" spans="1:5">
      <c r="B72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2021-07-09T14:53:30Z</dcterms:modified>
</cp:coreProperties>
</file>