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NADA BILANC 2020\E ALBANIA XHAFERRAJ 2020\"/>
    </mc:Choice>
  </mc:AlternateContent>
  <bookViews>
    <workbookView xWindow="0" yWindow="0" windowWidth="28800" windowHeight="117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1" i="18" l="1"/>
  <c r="B29" i="18"/>
  <c r="B22" i="18"/>
  <c r="B19" i="18"/>
  <c r="B18" i="18"/>
  <c r="B2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<sst xmlns="http://schemas.openxmlformats.org/spreadsheetml/2006/main" count="418" uniqueCount="269">
  <si>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</si>
  <si>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</si>
  <si>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</si>
  <si>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</si>
  <si>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</si>
  <si>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</si>
  <si>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</si>
  <si>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</si>
  <si>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</si>
  <si>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</si>
  <si>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</si>
  <si>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</si>
  <si>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</si>
  <si>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</si>
  <si>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</si>
  <si>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</si>
  <si>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</si>
  <si>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</si>
  <si>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</si>
  <si>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</si>
  <si>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</si>
  <si>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</si>
  <si>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</si>
  <si>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</si>
  <si>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</si>
  <si>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</si>
  <si>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</si>
  <si>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</si>
  <si>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</si>
  <si>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</si>
  <si>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</si>
  <si>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</si>
  <si>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</si>
  <si>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</si>
  <si>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</si>
  <si>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</si>
  <si>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</si>
  <si>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</si>
  <si>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</si>
  <si>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</si>
  <si>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</si>
  <si>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</si>
  <si>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</si>
  <si>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</si>
  <si>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</si>
  <si>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</si>
  <si>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</si>
  <si>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</si>
  <si>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</si>
  <si>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</si>
  <si>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</si>
  <si>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</si>
  <si>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</si>
  <si>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</si>
  <si>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</si>
  <si>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</si>
  <si>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</si>
  <si>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</si>
  <si>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</si>
  <si>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</si>
  <si>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</si>
  <si>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</si>
  <si>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</si>
  <si>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</si>
  <si>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</si>
  <si>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</si>
  <si>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</si>
  <si>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</si>
  <si>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</si>
  <si>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</si>
  <si>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</si>
  <si>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</si>
  <si>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</si>
  <si>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</si>
  <si>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</si>
  <si>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</si>
  <si>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</si>
  <si>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</si>
  <si>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</si>
  <si>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</si>
  <si>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</si>
  <si>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</si>
  <si>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</si>
  <si>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</si>
  <si>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</si>
  <si>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</si>
  <si>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</si>
  <si>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</si>
  <si>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</si>
  <si>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</si>
  <si>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</si>
  <si>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</si>
  <si>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</si>
  <si>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</si>
  <si>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</si>
  <si>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</si>
  <si>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</si>
  <si>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</si>
  <si>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</si>
  <si>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</si>
  <si>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</si>
  <si>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</si>
  <si>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</si>
  <si>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</si>
  <si>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</si>
  <si>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</si>
  <si>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</si>
  <si>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</si>
  <si>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</si>
  <si>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</si>
  <si>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</si>
  <si>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</si>
  <si>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</si>
  <si>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</si>
  <si>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</si>
  <si>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</si>
  <si>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</si>
  <si>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</si>
  <si>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</si>
  <si>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</si>
  <si>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</si>
  <si>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</si>
  <si>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</si>
  <si>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</si>
  <si>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</si>
  <si>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</si>
  <si>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</si>
  <si>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</si>
  <si>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</si>
  <si>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</si>
  <si>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</si>
  <si>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</si>
  <si>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</si>
  <si>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</si>
  <si>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</si>
  <si>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</si>
  <si>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</si>
  <si>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</si>
  <si>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</si>
  <si>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</si>
  <si>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</si>
  <si>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</si>
  <si>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</si>
  <si>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</si>
  <si>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</si>
  <si>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</si>
  <si>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</si>
  <si>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</si>
  <si>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</si>
  <si>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</si>
  <si>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</si>
  <si>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</si>
  <si>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</si>
  <si>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</si>
  <si>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</si>
  <si>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</si>
  <si>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</si>
  <si>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</si>
  <si>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</si>
  <si>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</si>
  <si>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</si>
  <si>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</si>
  <si>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</si>
  <si>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</si>
  <si>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</si>
  <si>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</si>
  <si>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</si>
  <si>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</si>
  <si>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</si>
  <si>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</si>
  <si>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</si>
  <si>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</si>
  <si>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</si>
  <si>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</si>
  <si>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</si>
  <si>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</si>
  <si>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</si>
  <si>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</si>
  <si>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</si>
  <si>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</si>
  <si>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</si>
  <si>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</si>
  <si>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</si>
  <si>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</si>
  <si>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</si>
  <si>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</si>
  <si>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</si>
  <si>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</si>
  <si>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</si>
  <si>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</si>
  <si>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</si>
  <si>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</si>
  <si>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</si>
  <si>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</si>
  <si>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</si>
  <si>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</si>
  <si>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</si>
  <si>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</si>
  <si>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</si>
  <si>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</si>
  <si>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</si>
  <si>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</si>
  <si>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</si>
  <si>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</si>
  <si>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</si>
  <si>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</si>
  <si>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</si>
  <si>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</si>
  <si>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</si>
  <si>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</si>
  <si>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</si>
  <si>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</si>
  <si>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</si>
  <si>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</si>
  <si>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</si>
  <si>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</si>
  <si>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</si>
  <si>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</si>
  <si>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</si>
  <si>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</si>
  <si>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</si>
  <si>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</si>
  <si>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</si>
  <si>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</si>
  <si>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</si>
  <si>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</si>
  <si>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</si>
  <si>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</si>
  <si>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</si>
  <si>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</si>
  <si>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</si>
  <si>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</si>
  <si>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</si>
  <si>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</si>
  <si>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</si>
  <si>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</si>
  <si>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</si>
  <si>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</si>
  <si>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</si>
  <si>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</si>
  <si>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</si>
  <si>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</si>
  <si>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</si>
  <si>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</si>
  <si>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</si>
  <si>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</si>
  <si>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</si>
  <si>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</si>
  <si>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</si>
  <si>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</si>
  <si>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</si>
  <si>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</si>
  <si>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</si>
  <si>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</si>
  <si>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</si>
  <si>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</si>
  <si>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</si>
  <si>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</si>
  <si>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</si>
  <si>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</si>
  <si>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</si>
  <si>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</si>
  <si>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</si>
  <si>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</si>
  <si>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</si>
  <si>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</si>
  <si>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emri nga sistemi XHAFERRAJ ALUMIN SHPK </t>
  </si>
  <si>
    <t>NIPT nga sistemi L22406501F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</si>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</sst>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34" zoomScaleNormal="100" workbookViewId="0">
      <selection activeCell="A8" sqref="A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178072409</v>
      </c>
      <c r="C10" s="44"/>
      <c r="D10" s="50"/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35000</v>
      </c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f>-(136164297+162354)</f>
        <v>-136326651</v>
      </c>
      <c r="C18" s="44"/>
      <c r="D18" s="50"/>
      <c r="E18" s="43"/>
      <c r="F18" s="36"/>
    </row>
    <row r="19" spans="1:6">
      <c r="A19" s="52" t="s">
        <v>229</v>
      </c>
      <c r="B19" s="50">
        <f>-2047696</f>
        <v>-2047696</v>
      </c>
      <c r="C19" s="44"/>
      <c r="D19" s="50"/>
      <c r="E19" s="43"/>
      <c r="F19" s="36"/>
    </row>
    <row r="20" spans="1:6">
      <c r="A20" s="52" t="s">
        <v>230</v>
      </c>
      <c r="B20" s="50">
        <f>-(9970515+1665077)</f>
        <v>-11635592</v>
      </c>
      <c r="C20" s="44"/>
      <c r="D20" s="50"/>
      <c r="E20" s="43"/>
      <c r="F20" s="36"/>
    </row>
    <row r="21" spans="1:6">
      <c r="A21" s="52" t="s">
        <v>231</v>
      </c>
      <c r="B21" s="50">
        <f>733833+116110</f>
        <v>849943</v>
      </c>
      <c r="C21" s="44"/>
      <c r="D21" s="50"/>
      <c r="E21" s="43"/>
      <c r="F21" s="36"/>
    </row>
    <row r="22" spans="1:6">
      <c r="A22" s="52" t="s">
        <v>232</v>
      </c>
      <c r="B22" s="50">
        <f>-11814134</f>
        <v>-11814134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17133279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f>-2671374</f>
        <v>-2671374</v>
      </c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14461905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14461905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14461905</v>
      </c>
      <c r="D50" s="59">
        <f>D35</f>
        <v>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14461905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2021-08-16T10:55:40Z</dcterms:modified>
</cp:coreProperties>
</file>