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sa\Desktop\"/>
    </mc:Choice>
  </mc:AlternateContent>
  <xr:revisionPtr revIDLastSave="0" documentId="13_ncr:1_{66FDA7BE-CE69-4B0B-8985-0E69DAF249AF}" xr6:coauthVersionLast="45" xr6:coauthVersionMax="45" xr10:uidLastSave="{00000000-0000-0000-0000-000000000000}"/>
  <bookViews>
    <workbookView xWindow="-120" yWindow="-120" windowWidth="29040" windowHeight="15840" xr2:uid="{C0119B67-1C7A-4E93-A850-3E293BFD83E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2" i="1" l="1"/>
  <c r="B26" i="1" l="1"/>
  <c r="B21" i="1"/>
  <c r="B20" i="1"/>
  <c r="B23" i="1" s="1"/>
  <c r="B17" i="1"/>
  <c r="B15" i="1"/>
  <c r="B14" i="1"/>
  <c r="B13" i="1"/>
  <c r="B12" i="1"/>
  <c r="B11" i="1"/>
  <c r="B10" i="1"/>
  <c r="B25" i="1" l="1"/>
  <c r="B27" i="1" s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<sst xmlns="http://schemas.openxmlformats.org/spreadsheetml/2006/main" count="26" uniqueCount="25">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</sst>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3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6" fillId="0" borderId="0" xfId="0" applyFont="1" applyAlignment="1">
      <alignment horizontal="left" vertical="center" indent="3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3" fontId="10" fillId="2" borderId="2" xfId="0" applyNumberFormat="1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C6BBB-2F96-41A6-80B7-660FE8698AFD}">
  <dimension ref="A1:C28"/>
  <sheetViews>
    <sheetView tabSelected="1" workbookViewId="0">
      <selection activeCell="G19" sqref="G19"/>
    </sheetView>
  </sheetViews>
  <sheetFormatPr defaultRowHeight="15" x14ac:dyDescent="0.25"/>
  <cols>
    <col min="1" max="1" width="61" customWidth="1"/>
    <col min="2" max="3" width="22.28515625" customWidth="1"/>
  </cols>
  <sheetData>
    <row r="1" spans="1:3" x14ac:dyDescent="0.25">
      <c r="A1" s="1"/>
    </row>
    <row r="2" spans="1:3" x14ac:dyDescent="0.25">
      <c r="A2" s="20" t="s">
        <v>0</v>
      </c>
      <c r="B2" s="2" t="s">
        <v>1</v>
      </c>
      <c r="C2" s="2" t="s">
        <v>1</v>
      </c>
    </row>
    <row r="3" spans="1:3" x14ac:dyDescent="0.25">
      <c r="A3" s="21"/>
      <c r="B3" s="2" t="s">
        <v>2</v>
      </c>
      <c r="C3" s="2" t="s">
        <v>3</v>
      </c>
    </row>
    <row r="4" spans="1:3" x14ac:dyDescent="0.25">
      <c r="A4" s="3" t="s">
        <v>4</v>
      </c>
    </row>
    <row r="5" spans="1:3" x14ac:dyDescent="0.25">
      <c r="B5" s="4"/>
    </row>
    <row r="6" spans="1:3" x14ac:dyDescent="0.25">
      <c r="A6" s="5" t="s">
        <v>5</v>
      </c>
      <c r="B6" s="6">
        <v>459724398</v>
      </c>
      <c r="C6">
        <v>565575554</v>
      </c>
    </row>
    <row r="7" spans="1:3" x14ac:dyDescent="0.25">
      <c r="A7" s="5" t="s">
        <v>6</v>
      </c>
    </row>
    <row r="8" spans="1:3" x14ac:dyDescent="0.25">
      <c r="A8" s="5" t="s">
        <v>7</v>
      </c>
    </row>
    <row r="9" spans="1:3" x14ac:dyDescent="0.25">
      <c r="A9" s="5" t="s">
        <v>8</v>
      </c>
    </row>
    <row r="10" spans="1:3" x14ac:dyDescent="0.25">
      <c r="A10" s="5" t="s">
        <v>9</v>
      </c>
      <c r="B10" s="7">
        <f>-357112293</f>
        <v>-357112293</v>
      </c>
      <c r="C10">
        <v>-431386488</v>
      </c>
    </row>
    <row r="11" spans="1:3" x14ac:dyDescent="0.25">
      <c r="A11" s="5" t="s">
        <v>10</v>
      </c>
      <c r="B11" s="7">
        <f>-244556</f>
        <v>-244556</v>
      </c>
      <c r="C11">
        <v>-5143044</v>
      </c>
    </row>
    <row r="12" spans="1:3" x14ac:dyDescent="0.25">
      <c r="A12" s="5" t="s">
        <v>11</v>
      </c>
      <c r="B12" s="8">
        <f>SUM(B13:B14)</f>
        <v>-39027743</v>
      </c>
      <c r="C12" s="8">
        <v>-35617373</v>
      </c>
    </row>
    <row r="13" spans="1:3" x14ac:dyDescent="0.25">
      <c r="A13" s="9" t="s">
        <v>12</v>
      </c>
      <c r="B13" s="7">
        <f>-33698097</f>
        <v>-33698097</v>
      </c>
      <c r="C13">
        <v>-30560235</v>
      </c>
    </row>
    <row r="14" spans="1:3" x14ac:dyDescent="0.25">
      <c r="A14" s="9" t="s">
        <v>13</v>
      </c>
      <c r="B14" s="7">
        <f>-5329646</f>
        <v>-5329646</v>
      </c>
      <c r="C14">
        <v>-5057138</v>
      </c>
    </row>
    <row r="15" spans="1:3" x14ac:dyDescent="0.25">
      <c r="A15" s="5" t="s">
        <v>14</v>
      </c>
      <c r="B15" s="10">
        <f>-8870010</f>
        <v>-8870010</v>
      </c>
      <c r="C15">
        <v>-13035118</v>
      </c>
    </row>
    <row r="16" spans="1:3" x14ac:dyDescent="0.25">
      <c r="A16" s="5" t="s">
        <v>15</v>
      </c>
      <c r="B16" s="10">
        <v>0</v>
      </c>
      <c r="C16">
        <v>-10000000</v>
      </c>
    </row>
    <row r="17" spans="1:3" x14ac:dyDescent="0.25">
      <c r="A17" s="11" t="s">
        <v>16</v>
      </c>
      <c r="B17" s="12">
        <f>SUM(B6:B12,B15:B16)</f>
        <v>54469796</v>
      </c>
      <c r="C17" s="12">
        <v>70393531</v>
      </c>
    </row>
    <row r="18" spans="1:3" x14ac:dyDescent="0.25">
      <c r="A18" s="13"/>
      <c r="B18" s="14"/>
      <c r="C18" s="14"/>
    </row>
    <row r="19" spans="1:3" x14ac:dyDescent="0.25">
      <c r="A19" s="15" t="s">
        <v>17</v>
      </c>
      <c r="B19" s="11"/>
    </row>
    <row r="20" spans="1:3" x14ac:dyDescent="0.25">
      <c r="A20" s="7" t="s">
        <v>18</v>
      </c>
      <c r="B20" s="11">
        <f>-114477</f>
        <v>-114477</v>
      </c>
      <c r="C20">
        <v>-215996</v>
      </c>
    </row>
    <row r="21" spans="1:3" x14ac:dyDescent="0.25">
      <c r="A21" s="5" t="s">
        <v>19</v>
      </c>
      <c r="B21" s="7">
        <f>-680114</f>
        <v>-680114</v>
      </c>
      <c r="C21">
        <v>-1299454</v>
      </c>
    </row>
    <row r="22" spans="1:3" x14ac:dyDescent="0.25">
      <c r="A22" s="5" t="s">
        <v>20</v>
      </c>
      <c r="B22" s="7">
        <f>-399929-7234338</f>
        <v>-7634267</v>
      </c>
      <c r="C22">
        <v>-3099111</v>
      </c>
    </row>
    <row r="23" spans="1:3" x14ac:dyDescent="0.25">
      <c r="A23" s="13" t="s">
        <v>21</v>
      </c>
      <c r="B23" s="12">
        <f>SUM(B20:B22)</f>
        <v>-8428858</v>
      </c>
      <c r="C23" s="12">
        <v>-4614561</v>
      </c>
    </row>
    <row r="24" spans="1:3" x14ac:dyDescent="0.25">
      <c r="A24" s="16"/>
      <c r="B24" s="17"/>
    </row>
    <row r="25" spans="1:3" ht="15.75" thickBot="1" x14ac:dyDescent="0.3">
      <c r="A25" s="16" t="s">
        <v>22</v>
      </c>
      <c r="B25" s="18">
        <f>B17+B23</f>
        <v>46040938</v>
      </c>
      <c r="C25" s="18">
        <v>65778970</v>
      </c>
    </row>
    <row r="26" spans="1:3" x14ac:dyDescent="0.25">
      <c r="A26" s="17" t="s">
        <v>23</v>
      </c>
      <c r="B26" s="6">
        <f>-6966130</f>
        <v>-6966130</v>
      </c>
      <c r="C26">
        <v>-9919801</v>
      </c>
    </row>
    <row r="27" spans="1:3" ht="15.75" thickBot="1" x14ac:dyDescent="0.3">
      <c r="A27" s="16" t="s">
        <v>24</v>
      </c>
      <c r="B27" s="19">
        <f>SUM(B25:B26)+1</f>
        <v>39074809</v>
      </c>
      <c r="C27" s="19">
        <v>55859170</v>
      </c>
    </row>
    <row r="28" spans="1:3" ht="15.75" thickTop="1" x14ac:dyDescent="0.25"/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besa</dc:creator>
  <cp:lastModifiedBy>besa</cp:lastModifiedBy>
  <dcterms:created xsi:type="dcterms:W3CDTF">2023-07-19T19:40:37Z</dcterms:created>
  <dcterms:modified xsi:type="dcterms:W3CDTF">2023-07-20T17:51:05Z</dcterms:modified>
</cp:coreProperties>
</file>