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QKB LOGO\"/>
    </mc:Choice>
  </mc:AlternateContent>
  <xr:revisionPtr revIDLastSave="0" documentId="13_ncr:1_{A92BB72A-AB4C-4E99-A6F7-891DF71C9F14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<sst xmlns="http://schemas.openxmlformats.org/spreadsheetml/2006/main" count="416" uniqueCount="272">
  <si>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</si>
  <si>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</si>
  <si>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</si>
  <si>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</si>
  <si>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</si>
  <si>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</si>
  <si>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</si>
  <si>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</si>
  <si>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</si>
  <si>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</si>
  <si>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</si>
  <si>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</si>
  <si>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</si>
  <si>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</si>
  <si>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</si>
  <si>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</si>
  <si>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</si>
  <si>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</si>
  <si>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</si>
  <si>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</si>
  <si>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</si>
  <si>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</si>
  <si>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</si>
  <si>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</si>
  <si>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</si>
  <si>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</si>
  <si>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</si>
  <si>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</si>
  <si>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</si>
  <si>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</si>
  <si>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</si>
  <si>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</si>
  <si>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</si>
  <si>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</si>
  <si>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</si>
  <si>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</si>
  <si>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</si>
  <si>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</si>
  <si>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</si>
  <si>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</si>
  <si>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</si>
  <si>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</si>
  <si>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</si>
  <si>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</si>
  <si>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</si>
  <si>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</si>
  <si>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</si>
  <si>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</si>
  <si>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</si>
  <si>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</si>
  <si>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</si>
  <si>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</si>
  <si>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</si>
  <si>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</si>
  <si>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</si>
  <si>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</si>
  <si>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</si>
  <si>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</si>
  <si>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</si>
  <si>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</si>
  <si>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</si>
  <si>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</si>
  <si>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</si>
  <si>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</si>
  <si>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</si>
  <si>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</si>
  <si>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</si>
  <si>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</si>
  <si>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</si>
  <si>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</si>
  <si>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</si>
  <si>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</si>
  <si>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</si>
  <si>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</si>
  <si>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</si>
  <si>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</si>
  <si>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</si>
  <si>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</si>
  <si>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</si>
  <si>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</si>
  <si>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</si>
  <si>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</si>
  <si>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</si>
  <si>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</si>
  <si>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</si>
  <si>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</si>
  <si>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</si>
  <si>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</si>
  <si>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</si>
  <si>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</si>
  <si>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</si>
  <si>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</si>
  <si>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</si>
  <si>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</si>
  <si>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</si>
  <si>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</si>
  <si>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</si>
  <si>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</si>
  <si>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</si>
  <si>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</si>
  <si>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</si>
  <si>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</si>
  <si>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</si>
  <si>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</si>
  <si>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</si>
  <si>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</si>
  <si>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</si>
  <si>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</si>
  <si>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</si>
  <si>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</si>
  <si>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</si>
  <si>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</si>
  <si>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</si>
  <si>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</si>
  <si>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</si>
  <si>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</si>
  <si>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</si>
  <si>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</si>
  <si>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</si>
  <si>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</si>
  <si>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</si>
  <si>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</si>
  <si>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</si>
  <si>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</si>
  <si>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</si>
  <si>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</si>
  <si>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</si>
  <si>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</si>
  <si>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</si>
  <si>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</si>
  <si>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</si>
  <si>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</si>
  <si>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</si>
  <si>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</si>
  <si>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</si>
  <si>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</si>
  <si>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</si>
  <si>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</si>
  <si>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</si>
  <si>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</si>
  <si>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</si>
  <si>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</si>
  <si>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</si>
  <si>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</si>
  <si>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</si>
  <si>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</si>
  <si>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</si>
  <si>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</si>
  <si>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</si>
  <si>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</si>
  <si>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</si>
  <si>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</si>
  <si>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</si>
  <si>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</si>
  <si>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</si>
  <si>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</si>
  <si>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</si>
  <si>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</si>
  <si>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</si>
  <si>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</si>
  <si>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</si>
  <si>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</si>
  <si>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</si>
  <si>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</si>
  <si>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</si>
  <si>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</si>
  <si>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</si>
  <si>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</si>
  <si>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</si>
  <si>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</si>
  <si>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</si>
  <si>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</si>
  <si>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</si>
  <si>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</si>
  <si>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</si>
  <si>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</si>
  <si>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</si>
  <si>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</si>
  <si>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</si>
  <si>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</si>
  <si>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</si>
  <si>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</si>
  <si>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</si>
  <si>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</si>
  <si>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</si>
  <si>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</si>
  <si>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</si>
  <si>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</si>
  <si>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</si>
  <si>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</si>
  <si>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</si>
  <si>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</si>
  <si>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</si>
  <si>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</si>
  <si>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</si>
  <si>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</si>
  <si>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</si>
  <si>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</si>
  <si>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</si>
  <si>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</si>
  <si>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</si>
  <si>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</si>
  <si>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</si>
  <si>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</si>
  <si>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</si>
  <si>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</si>
  <si>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</si>
  <si>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</si>
  <si>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</si>
  <si>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</si>
  <si>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</si>
  <si>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</si>
  <si>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</si>
  <si>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</si>
  <si>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</si>
  <si>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</si>
  <si>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</si>
  <si>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</si>
  <si>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</si>
  <si>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</si>
  <si>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</si>
  <si>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</si>
  <si>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</si>
  <si>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</si>
  <si>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</si>
  <si>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</si>
  <si>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</si>
  <si>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</si>
  <si>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</si>
  <si>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</si>
  <si>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</si>
  <si>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</si>
  <si>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</si>
  <si>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</si>
  <si>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</si>
  <si>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</si>
  <si>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</si>
  <si>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</si>
  <si>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</si>
  <si>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</si>
  <si>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</si>
  <si>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</si>
  <si>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</si>
  <si>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</si>
  <si>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</si>
  <si>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</si>
  <si>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</si>
  <si>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</si>
  <si>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</si>
  <si>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</si>
  <si>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</si>
  <si>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</si>
  <si>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</si>
  <si>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</si>
  <si>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</si>
  <si>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</si>
  <si>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</si>
  <si>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</si>
  <si>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</si>
  <si>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</si>
  <si>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</si>
  <si>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</si>
  <si>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</si>
  <si>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</si>
  <si>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</si>
  <si>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</si>
  <si>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</si>
  <si>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</si>
  <si>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.</t>
  </si>
  <si>
    <t>LOGOMEKANIKA</t>
  </si>
  <si>
    <t>L63923201B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</si>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</sst>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workbookViewId="0">
      <selection activeCell="D57" sqref="D57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271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>
        <v>2023</v>
      </c>
      <c r="C8" s="42"/>
      <c r="D8" s="42">
        <v>2022</v>
      </c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163478276</v>
      </c>
      <c r="C10" s="48"/>
      <c r="D10" s="53">
        <v>277169020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15085211</v>
      </c>
      <c r="C14" s="48"/>
      <c r="D14" s="53">
        <v>59461908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-104480293</v>
      </c>
      <c r="C19" s="48"/>
      <c r="D19" s="53">
        <v>-182421918</v>
      </c>
      <c r="E19" s="47"/>
      <c r="F19" s="40"/>
    </row>
    <row r="20" spans="1:6">
      <c r="A20" s="52" t="s">
        <v>244</v>
      </c>
      <c r="B20" s="53"/>
      <c r="C20" s="48"/>
      <c r="D20" s="53">
        <v>-1234508</v>
      </c>
      <c r="E20" s="47"/>
      <c r="F20" s="40"/>
    </row>
    <row r="21" spans="1:6">
      <c r="A21" s="43" t="s">
        <v>237</v>
      </c>
      <c r="B21" s="47" t="s">
        <v>268</v>
      </c>
      <c r="C21" s="48"/>
      <c r="D21" s="47" t="s">
        <v>268</v>
      </c>
      <c r="E21" s="47"/>
      <c r="F21" s="40"/>
    </row>
    <row r="22" spans="1:6">
      <c r="A22" s="52" t="s">
        <v>245</v>
      </c>
      <c r="B22" s="53">
        <v>-47455132</v>
      </c>
      <c r="C22" s="48"/>
      <c r="D22" s="53">
        <v>-38462158</v>
      </c>
      <c r="E22" s="47"/>
      <c r="F22" s="40"/>
    </row>
    <row r="23" spans="1:6">
      <c r="A23" s="52" t="s">
        <v>246</v>
      </c>
      <c r="B23" s="53">
        <v>-7391449</v>
      </c>
      <c r="C23" s="48"/>
      <c r="D23" s="53">
        <v>-5671507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/>
      <c r="C26" s="48"/>
      <c r="D26" s="53">
        <v>0</v>
      </c>
      <c r="E26" s="47"/>
      <c r="F26" s="40"/>
    </row>
    <row r="27" spans="1:6">
      <c r="A27" s="43" t="s">
        <v>221</v>
      </c>
      <c r="B27" s="53">
        <v>-17242253</v>
      </c>
      <c r="C27" s="48"/>
      <c r="D27" s="53">
        <v>-76012479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>
        <v>-8486417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-1837399</v>
      </c>
      <c r="C37" s="48"/>
      <c r="D37" s="53">
        <v>-2107380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1404475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 ht="14.4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+B10+B14+B19+B20+B22+B23+B27+B34+B37+B39</f>
        <v>1561436</v>
      </c>
      <c r="C42" s="51"/>
      <c r="D42" s="50">
        <f>SUM(D9:D41)</f>
        <v>22234561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-324796</v>
      </c>
      <c r="C44" s="48"/>
      <c r="D44" s="53">
        <v>-3556757</v>
      </c>
      <c r="E44" s="47"/>
      <c r="F44" s="40"/>
    </row>
    <row r="45" spans="1:6">
      <c r="A45" s="52" t="s">
        <v>226</v>
      </c>
      <c r="B45" s="53"/>
      <c r="C45" s="48"/>
      <c r="D45" s="53">
        <v>0</v>
      </c>
      <c r="E45" s="47"/>
      <c r="F45" s="40"/>
    </row>
    <row r="46" spans="1:6">
      <c r="A46" s="52" t="s">
        <v>236</v>
      </c>
      <c r="B46" s="53"/>
      <c r="C46" s="48"/>
      <c r="D46" s="53">
        <v>0</v>
      </c>
      <c r="E46" s="47"/>
      <c r="F46" s="40"/>
    </row>
    <row r="47" spans="1:6">
      <c r="A47" s="43" t="s">
        <v>240</v>
      </c>
      <c r="B47" s="50">
        <v>1236640</v>
      </c>
      <c r="C47" s="51"/>
      <c r="D47" s="50">
        <v>18677804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243</v>
      </c>
      <c r="B57" s="62">
        <f>B47+B55</f>
        <v>1236640</v>
      </c>
      <c r="C57" s="63"/>
      <c r="D57" s="62">
        <f>D47+D55</f>
        <v>18677804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D7639A-553B-4FD8-97E9-949FE17481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1864C21-0D03-47F1-BD36-7A0CFE68DA3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D49A13-AD8B-418E-A41C-40AB8655D3B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2024-07-19T14:28:39Z</dcterms:modified>
</cp:coreProperties>
</file>