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externalReferences>
    <externalReference r:id="rId4"/>
  </externalReferenc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4"/>
  <c r="D39"/>
  <c r="B39"/>
  <c r="D27"/>
  <c r="D26"/>
  <c r="B27"/>
  <c r="B26"/>
  <c r="D23"/>
  <c r="D22"/>
  <c r="B23"/>
  <c r="B22"/>
  <c r="D19"/>
  <c r="B19"/>
  <c r="D14" l="1"/>
  <c r="B14"/>
  <c r="D10"/>
  <c r="B10"/>
  <c r="B42" s="1"/>
  <c r="B47" s="1"/>
  <c r="B57" s="1"/>
  <c r="D42" l="1"/>
  <c r="D47" s="1"/>
  <c r="D57" s="1"/>
  <c r="D17" i="20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D55" i="18" l="1"/>
  <c r="B55"/>
</calcChain>
</file>

<file path=xl/sharedStrings.xml><?xml version="1.0" encoding="utf-8"?>
<sst xmlns="http://schemas.openxmlformats.org/spreadsheetml/2006/main" count="156" uniqueCount="103">
  <si>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</si>
  <si>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</si>
  <si>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</si>
  <si>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</si>
  <si>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</si>
  <si>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</si>
  <si>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</si>
  <si>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</si>
  <si>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</si>
  <si>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</si>
  <si>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</si>
  <si>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</si>
  <si>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</si>
  <si>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</si>
  <si>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</si>
  <si>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</si>
  <si>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</si>
  <si>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</si>
  <si>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</si>
  <si>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</si>
  <si>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</si>
  <si>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</si>
  <si>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</si>
  <si>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</si>
  <si>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</si>
  <si>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</si>
  <si>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</si>
  <si>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</si>
  <si>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</si>
  <si>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</si>
  <si>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</si>
  <si>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</si>
  <si>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</si>
  <si>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</si>
  <si>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</si>
  <si>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</si>
  <si>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</si>
  <si>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</si>
  <si>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</si>
  <si>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</si>
  <si>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</si>
  <si>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</si>
  <si>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</si>
  <si>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</si>
  <si>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</si>
  <si>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</si>
  <si>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</si>
  <si>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</si>
  <si>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</si>
  <si>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</si>
  <si>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</si>
  <si>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</si>
  <si>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</si>
  <si>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</si>
  <si>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</si>
  <si>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</si>
  <si>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</si>
  <si>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</si>
  <si>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</si>
  <si>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</si>
  <si>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</si>
  <si>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</si>
  <si>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</si>
  <si>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</si>
  <si>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</si>
  <si>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</si>
  <si>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</si>
  <si>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</si>
  <si>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</si>
  <si>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</si>
  <si>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</si>
  <si>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</si>
  <si>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</si>
  <si>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</si>
  <si>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</si>
  <si>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</si>
  <si>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</si>
  <si>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</si>
  <si>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</si>
  <si>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</si>
  <si>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</si>
  <si>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</si>
  <si>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</si>
  <si>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</si>
  <si>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</si>
  <si>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</si>
  <si>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</si>
  <si>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</si>
  <si>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</si>
  <si>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</si>
  <si>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</si>
  <si>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</si>
  <si>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</si>
  <si>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</si>
  <si>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</si>
  <si>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</si>
  <si>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</si>
  <si>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</si>
  <si>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</si>
  <si>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</si>
  <si>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</si>
  <si>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Shoqeria Big Shigjeta Sh.p.k</t>
  </si>
  <si>
    <t>L31807008B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</si>
</sst>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xhela.zeqaj/Downloads/PASQYRA%20FINANCIARE%20SHIGJETA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"/>
      <sheetName val="AMORTIZIMI DETAJUAR 21"/>
      <sheetName val="Mbyllja"/>
    </sheetNames>
    <sheetDataSet>
      <sheetData sheetId="0"/>
      <sheetData sheetId="1">
        <row r="6">
          <cell r="F6">
            <v>3668718.1500000102</v>
          </cell>
        </row>
      </sheetData>
      <sheetData sheetId="2">
        <row r="9">
          <cell r="F9">
            <v>14116552.41</v>
          </cell>
        </row>
      </sheetData>
      <sheetData sheetId="3">
        <row r="7">
          <cell r="E7">
            <v>113361292.77</v>
          </cell>
          <cell r="F7">
            <v>103651571.26000001</v>
          </cell>
        </row>
        <row r="10">
          <cell r="E10">
            <v>586305.28000000003</v>
          </cell>
          <cell r="F10">
            <v>739643</v>
          </cell>
        </row>
        <row r="11">
          <cell r="E11">
            <v>95971405.910000011</v>
          </cell>
          <cell r="F11">
            <v>88828088.379999995</v>
          </cell>
        </row>
        <row r="16">
          <cell r="E16">
            <v>6565604</v>
          </cell>
          <cell r="F16">
            <v>5788210</v>
          </cell>
        </row>
        <row r="17">
          <cell r="E17">
            <v>1047329.7</v>
          </cell>
          <cell r="F17">
            <v>921523</v>
          </cell>
        </row>
        <row r="20">
          <cell r="E20">
            <v>580282</v>
          </cell>
          <cell r="F20">
            <v>575730</v>
          </cell>
        </row>
        <row r="21">
          <cell r="E21">
            <v>5372089.4100000001</v>
          </cell>
          <cell r="F21">
            <v>4284737</v>
          </cell>
        </row>
        <row r="31">
          <cell r="E31">
            <v>185816.07</v>
          </cell>
          <cell r="F31">
            <v>160804.66</v>
          </cell>
        </row>
        <row r="40">
          <cell r="E40">
            <v>698767.97399999795</v>
          </cell>
        </row>
        <row r="41">
          <cell r="F41">
            <v>587838.3330000015</v>
          </cell>
        </row>
      </sheetData>
      <sheetData sheetId="4"/>
      <sheetData sheetId="5">
        <row r="11">
          <cell r="D11">
            <v>580282</v>
          </cell>
        </row>
      </sheetData>
      <sheetData sheetId="6">
        <row r="36">
          <cell r="C36">
            <v>3000000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3" sqref="A2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101</v>
      </c>
    </row>
    <row r="3" spans="1:5">
      <c r="A3" s="15" t="s">
        <v>102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f>[1]pash!$E$7</f>
        <v>113361292.77</v>
      </c>
      <c r="C10" s="17"/>
      <c r="D10" s="29">
        <f>[1]pash!$F$7</f>
        <v>103651571.26000001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f>[1]pash!$E$10</f>
        <v>586305.28000000003</v>
      </c>
      <c r="C14" s="17"/>
      <c r="D14" s="29">
        <f>[1]pash!$F$10</f>
        <v>739643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f>[1]pash!$E$11</f>
        <v>95971405.910000011</v>
      </c>
      <c r="C19" s="17"/>
      <c r="D19" s="29">
        <f>[1]pash!$F$11</f>
        <v>88828088.379999995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f>[1]pash!$E$16</f>
        <v>6565604</v>
      </c>
      <c r="C22" s="17"/>
      <c r="D22" s="29">
        <f>[1]pash!$F$16</f>
        <v>5788210</v>
      </c>
      <c r="E22" s="16"/>
    </row>
    <row r="23" spans="1:5">
      <c r="A23" s="28" t="s">
        <v>40</v>
      </c>
      <c r="B23" s="29">
        <f>[1]pash!$E$17</f>
        <v>1047329.7</v>
      </c>
      <c r="C23" s="17"/>
      <c r="D23" s="29">
        <f>[1]pash!$F$17</f>
        <v>921523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f>[1]pash!$E$20</f>
        <v>580282</v>
      </c>
      <c r="C26" s="17"/>
      <c r="D26" s="29">
        <f>[1]pash!$F$20</f>
        <v>575730</v>
      </c>
      <c r="E26" s="16"/>
    </row>
    <row r="27" spans="1:5">
      <c r="A27" s="10" t="s">
        <v>12</v>
      </c>
      <c r="B27" s="29">
        <f>[1]pash!$E$21</f>
        <v>5372089.4100000001</v>
      </c>
      <c r="C27" s="17"/>
      <c r="D27" s="29">
        <f>[1]pash!$F$21</f>
        <v>4284737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f>[1]pash!$E$31</f>
        <v>185816.07</v>
      </c>
      <c r="C39" s="17"/>
      <c r="D39" s="29">
        <f>[1]pash!$F$31</f>
        <v>160804.66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B10+B14-B19-B22-B23-B26-B27-B39</f>
        <v>4225070.959999986</v>
      </c>
      <c r="C42" s="19"/>
      <c r="D42" s="19">
        <f t="shared" ref="D42" si="0">D10+D14-D19-D22-D23-D26-D27-D39</f>
        <v>3832121.22000001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[1]pash!$E$40</f>
        <v>698767.97399999795</v>
      </c>
      <c r="C44" s="17"/>
      <c r="D44" s="29">
        <f>[1]pash!$F$41</f>
        <v>587838.3330000015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B42-B44</f>
        <v>3526302.9859999879</v>
      </c>
      <c r="C47" s="23"/>
      <c r="D47" s="32">
        <f>D42-D44</f>
        <v>3244282.8870000085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3526302.9859999879</v>
      </c>
      <c r="C57" s="42"/>
      <c r="D57" s="41">
        <f>D47+D55</f>
        <v>3244282.8870000085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0"/>
      <c r="B7" s="77" t="s">
        <v>2</v>
      </c>
      <c r="C7" s="77"/>
      <c r="D7" s="77" t="s">
        <v>2</v>
      </c>
    </row>
    <row r="8" spans="1:7" ht="15" customHeight="1">
      <c r="A8" s="90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B35" sqref="B35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0"/>
      <c r="B7" s="77" t="s">
        <v>2</v>
      </c>
      <c r="C7" s="77"/>
      <c r="D7" s="77" t="s">
        <v>2</v>
      </c>
    </row>
    <row r="8" spans="1:4" ht="15" customHeight="1">
      <c r="A8" s="90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anxhela.zeqaj</cp:lastModifiedBy>
  <cp:lastPrinted>2023-03-24T09:15:26Z</cp:lastPrinted>
  <dcterms:created xsi:type="dcterms:W3CDTF">2012-01-19T09:31:29Z</dcterms:created>
  <dcterms:modified xsi:type="dcterms:W3CDTF">2023-04-26T12:59:59Z</dcterms:modified>
</cp:coreProperties>
</file>