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9E91386-44D5-4A58-85A2-9C4A139DD1D2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37" i="18"/>
  <c r="B42" i="18" l="1"/>
  <c r="B47" i="18" l="1"/>
  <c r="F44" i="18" s="1"/>
  <c r="D55" i="18"/>
  <c r="B55" i="18"/>
  <c r="D42" i="18"/>
  <c r="D47" i="18" s="1"/>
  <c r="B57" i="18" l="1"/>
  <c r="B67" i="18" s="1"/>
  <c r="D57" i="18"/>
  <c r="D67" i="18" l="1"/>
  <c r="D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<sst xmlns="http://schemas.openxmlformats.org/spreadsheetml/2006/main" count="409" uniqueCount="268">
  <si>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</si>
  <si>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</si>
  <si>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</si>
  <si>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</si>
  <si>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</si>
  <si>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</si>
  <si>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</si>
  <si>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</si>
  <si>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</si>
  <si>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</si>
  <si>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</si>
  <si>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</si>
  <si>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</si>
  <si>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</si>
  <si>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</si>
  <si>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</si>
  <si>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</si>
  <si>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</si>
  <si>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</si>
  <si>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</si>
  <si>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</si>
  <si>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</si>
  <si>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</si>
  <si>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</si>
  <si>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</si>
  <si>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</si>
  <si>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</si>
  <si>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</si>
  <si>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</si>
  <si>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</si>
  <si>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</si>
  <si>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</si>
  <si>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</si>
  <si>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</si>
  <si>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</si>
  <si>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</si>
  <si>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</si>
  <si>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</si>
  <si>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</si>
  <si>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</si>
  <si>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</si>
  <si>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</si>
  <si>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</si>
  <si>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</si>
  <si>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</si>
  <si>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</si>
  <si>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</si>
  <si>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</si>
  <si>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</si>
  <si>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</si>
  <si>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</si>
  <si>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</si>
  <si>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</si>
  <si>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</si>
  <si>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</si>
  <si>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</si>
  <si>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</si>
  <si>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</si>
  <si>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</si>
  <si>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</si>
  <si>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</si>
  <si>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</si>
  <si>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</si>
  <si>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</si>
  <si>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</si>
  <si>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</si>
  <si>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</si>
  <si>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</si>
  <si>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</si>
  <si>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</si>
  <si>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</si>
  <si>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</si>
  <si>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</si>
  <si>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</si>
  <si>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</si>
  <si>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</si>
  <si>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</si>
  <si>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</si>
  <si>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</si>
  <si>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</si>
  <si>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</si>
  <si>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</si>
  <si>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</si>
  <si>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</si>
  <si>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</si>
  <si>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</si>
  <si>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</si>
  <si>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</si>
  <si>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</si>
  <si>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</si>
  <si>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</si>
  <si>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</si>
  <si>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</si>
  <si>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</si>
  <si>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</si>
  <si>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</si>
  <si>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</si>
  <si>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</si>
  <si>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</si>
  <si>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</si>
  <si>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</si>
  <si>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</si>
  <si>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</si>
  <si>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</si>
  <si>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</si>
  <si>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</si>
  <si>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</si>
  <si>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</si>
  <si>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</si>
  <si>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</si>
  <si>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</si>
  <si>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</si>
  <si>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</si>
  <si>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</si>
  <si>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</si>
  <si>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</si>
  <si>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</si>
  <si>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</si>
  <si>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</si>
  <si>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</si>
  <si>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</si>
  <si>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</si>
  <si>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</si>
  <si>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</si>
  <si>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</si>
  <si>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</si>
  <si>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</si>
  <si>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</si>
  <si>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</si>
  <si>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</si>
  <si>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</si>
  <si>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</si>
  <si>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</si>
  <si>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</si>
  <si>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</si>
  <si>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</si>
  <si>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</si>
  <si>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</si>
  <si>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</si>
  <si>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</si>
  <si>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</si>
  <si>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</si>
  <si>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</si>
  <si>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</si>
  <si>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</si>
  <si>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</si>
  <si>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</si>
  <si>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</si>
  <si>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</si>
  <si>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</si>
  <si>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</si>
  <si>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</si>
  <si>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</si>
  <si>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</si>
  <si>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</si>
  <si>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</si>
  <si>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</si>
  <si>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</si>
  <si>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</si>
  <si>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</si>
  <si>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</si>
  <si>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</si>
  <si>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</si>
  <si>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</si>
  <si>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</si>
  <si>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</si>
  <si>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</si>
  <si>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</si>
  <si>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</si>
  <si>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</si>
  <si>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</si>
  <si>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</si>
  <si>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</si>
  <si>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</si>
  <si>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</si>
  <si>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</si>
  <si>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</si>
  <si>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</si>
  <si>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</si>
  <si>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</si>
  <si>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</si>
  <si>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</si>
  <si>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</si>
  <si>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</si>
  <si>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</si>
  <si>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</si>
  <si>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</si>
  <si>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</si>
  <si>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</si>
  <si>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</si>
  <si>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</si>
  <si>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</si>
  <si>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</si>
  <si>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</si>
  <si>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</si>
  <si>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</si>
  <si>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</si>
  <si>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</si>
  <si>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</si>
  <si>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</si>
  <si>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</si>
  <si>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</si>
  <si>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</si>
  <si>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</si>
  <si>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</si>
  <si>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</si>
  <si>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</si>
  <si>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</si>
  <si>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</si>
  <si>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</si>
  <si>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</si>
  <si>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</si>
  <si>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</si>
  <si>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</si>
  <si>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</si>
  <si>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</si>
  <si>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</si>
  <si>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</si>
  <si>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</si>
  <si>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</si>
  <si>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</si>
  <si>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</si>
  <si>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</si>
  <si>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</si>
  <si>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</si>
  <si>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</si>
  <si>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</si>
  <si>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</si>
  <si>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</si>
  <si>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</si>
  <si>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</si>
  <si>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</si>
  <si>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</si>
  <si>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</si>
  <si>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</si>
  <si>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</si>
  <si>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</si>
  <si>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</si>
  <si>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</si>
  <si>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</si>
  <si>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</si>
  <si>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</si>
  <si>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</si>
  <si>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</si>
  <si>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</si>
  <si>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</si>
  <si>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</si>
  <si>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</si>
  <si>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</si>
  <si>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</si>
  <si>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</si>
  <si>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</si>
  <si>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</si>
  <si>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</si>
  <si>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</si>
  <si>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</si>
  <si>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</si>
  <si>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</si>
  <si>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</si>
  <si>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</si>
  <si>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</si>
  <si>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</si>
  <si>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</si>
  <si>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</si>
  <si>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ELMAZAJ KONSTRUKSION SHPK</t>
  </si>
  <si>
    <t>L33229401T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</si>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</sst>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74" fillId="0" borderId="0" xfId="0" applyFont="1" applyFill="1" applyBorder="1" applyAlignment="1" applyProtection="1"/>
    <xf numFmtId="172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e%20pozicionit%20financiar.xlsx3_23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49469004</v>
          </cell>
        </row>
        <row r="106">
          <cell r="B106">
            <v>107641705</v>
          </cell>
          <cell r="D106">
            <v>106745834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showGridLines="0" tabSelected="1" zoomScaleNormal="100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6.7109375" style="42" customWidth="1"/>
    <col min="9" max="9" width="9.5703125" style="42" bestFit="1" customWidth="1"/>
    <col min="10" max="10" width="16.42578125" style="42" customWidth="1"/>
    <col min="11" max="11" width="15" style="42" bestFit="1" customWidth="1"/>
    <col min="12" max="16384" width="9.140625" style="42"/>
  </cols>
  <sheetData>
    <row r="1" spans="1:10">
      <c r="A1" s="49" t="s">
        <v>267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  <c r="G4" s="85"/>
      <c r="H4" s="85"/>
      <c r="I4" s="85"/>
      <c r="J4" s="85"/>
    </row>
    <row r="5" spans="1:10">
      <c r="A5" s="49" t="s">
        <v>229</v>
      </c>
      <c r="B5" s="42"/>
      <c r="C5" s="42"/>
      <c r="D5" s="42"/>
      <c r="E5" s="42"/>
      <c r="F5" s="42"/>
      <c r="G5" s="85"/>
      <c r="H5" s="85"/>
      <c r="I5" s="85"/>
      <c r="J5" s="85"/>
    </row>
    <row r="6" spans="1:10">
      <c r="A6" s="47"/>
      <c r="B6" s="43" t="s">
        <v>211</v>
      </c>
      <c r="C6" s="43"/>
      <c r="D6" s="43" t="s">
        <v>211</v>
      </c>
      <c r="E6" s="57"/>
      <c r="F6" s="42"/>
      <c r="G6" s="85"/>
      <c r="H6" s="85"/>
      <c r="I6" s="85"/>
      <c r="J6" s="85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 t="s">
        <v>263</v>
      </c>
    </row>
    <row r="10" spans="1:10">
      <c r="A10" s="63" t="s">
        <v>258</v>
      </c>
      <c r="B10" s="64">
        <v>893636675</v>
      </c>
      <c r="C10" s="52"/>
      <c r="D10" s="64">
        <v>661848120</v>
      </c>
      <c r="E10" s="51"/>
      <c r="F10" s="83"/>
    </row>
    <row r="11" spans="1:10">
      <c r="A11" s="63" t="s">
        <v>260</v>
      </c>
      <c r="B11" s="64"/>
      <c r="C11" s="52"/>
      <c r="D11" s="64"/>
      <c r="E11" s="51"/>
      <c r="F11" s="83"/>
    </row>
    <row r="12" spans="1:10">
      <c r="A12" s="63" t="s">
        <v>261</v>
      </c>
      <c r="B12" s="64"/>
      <c r="C12" s="52"/>
      <c r="D12" s="64"/>
      <c r="E12" s="51"/>
      <c r="F12" s="83"/>
    </row>
    <row r="13" spans="1:10">
      <c r="A13" s="63" t="s">
        <v>262</v>
      </c>
      <c r="B13" s="64"/>
      <c r="C13" s="52"/>
      <c r="D13" s="64"/>
      <c r="E13" s="51"/>
      <c r="F13" s="83"/>
    </row>
    <row r="14" spans="1:10">
      <c r="A14" s="63" t="s">
        <v>259</v>
      </c>
      <c r="B14" s="64">
        <v>13806685</v>
      </c>
      <c r="C14" s="52"/>
      <c r="D14" s="64"/>
      <c r="E14" s="51"/>
      <c r="F14" s="83"/>
    </row>
    <row r="15" spans="1:10">
      <c r="A15" s="45" t="s">
        <v>216</v>
      </c>
      <c r="B15" s="64"/>
      <c r="C15" s="52"/>
      <c r="D15" s="64"/>
      <c r="E15" s="51"/>
      <c r="F15" s="42"/>
    </row>
    <row r="16" spans="1:10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-237329866</v>
      </c>
      <c r="C19" s="52"/>
      <c r="D19" s="64">
        <v>-395137138</v>
      </c>
      <c r="E19" s="51"/>
      <c r="F19" s="42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-48632142</v>
      </c>
      <c r="C22" s="52"/>
      <c r="D22" s="64">
        <v>-37348845</v>
      </c>
      <c r="E22" s="51"/>
      <c r="F22" s="42"/>
    </row>
    <row r="23" spans="1:11">
      <c r="A23" s="63" t="s">
        <v>245</v>
      </c>
      <c r="B23" s="64">
        <v>-7443173</v>
      </c>
      <c r="C23" s="52"/>
      <c r="D23" s="64">
        <v>-5544801</v>
      </c>
      <c r="E23" s="51"/>
      <c r="F23" s="42"/>
    </row>
    <row r="24" spans="1:11">
      <c r="A24" s="63" t="s">
        <v>247</v>
      </c>
      <c r="B24" s="64"/>
      <c r="C24" s="52"/>
      <c r="D24" s="64"/>
      <c r="E24" s="51"/>
      <c r="F24" s="42"/>
    </row>
    <row r="25" spans="1:11">
      <c r="A25" s="45" t="s">
        <v>220</v>
      </c>
      <c r="B25" s="64"/>
      <c r="C25" s="52"/>
      <c r="D25" s="64"/>
      <c r="E25" s="51"/>
      <c r="F25" s="42"/>
    </row>
    <row r="26" spans="1:11">
      <c r="A26" s="45" t="s">
        <v>235</v>
      </c>
      <c r="B26" s="64">
        <v>-62972224</v>
      </c>
      <c r="C26" s="52"/>
      <c r="D26" s="64">
        <v>-42496981</v>
      </c>
      <c r="E26" s="51"/>
      <c r="F26" s="42"/>
    </row>
    <row r="27" spans="1:11">
      <c r="A27" s="45" t="s">
        <v>221</v>
      </c>
      <c r="B27" s="64">
        <f>-420192268+1107000</f>
        <v>-419085268</v>
      </c>
      <c r="C27" s="52"/>
      <c r="D27" s="64">
        <v>-52894235</v>
      </c>
      <c r="E27" s="51"/>
      <c r="F27" s="42"/>
      <c r="G27" s="84"/>
      <c r="H27" s="84"/>
    </row>
    <row r="28" spans="1:11">
      <c r="A28" s="45" t="s">
        <v>210</v>
      </c>
      <c r="B28" s="51"/>
      <c r="C28" s="52"/>
      <c r="D28" s="51"/>
      <c r="E28" s="51"/>
      <c r="F28" s="42"/>
      <c r="G28" s="84"/>
      <c r="H28" s="84"/>
      <c r="J28" s="85"/>
      <c r="K28" s="87"/>
    </row>
    <row r="29" spans="1:11" ht="15" customHeight="1">
      <c r="A29" s="63" t="s">
        <v>248</v>
      </c>
      <c r="B29" s="64"/>
      <c r="C29" s="52"/>
      <c r="D29" s="64"/>
      <c r="E29" s="51"/>
      <c r="F29" s="42"/>
      <c r="G29" s="84"/>
      <c r="H29" s="84"/>
    </row>
    <row r="30" spans="1:11" ht="15" customHeight="1">
      <c r="A30" s="63" t="s">
        <v>246</v>
      </c>
      <c r="B30" s="64"/>
      <c r="C30" s="52"/>
      <c r="D30" s="64"/>
      <c r="E30" s="51"/>
      <c r="F30" s="42"/>
      <c r="G30" s="84"/>
      <c r="H30" s="84"/>
    </row>
    <row r="31" spans="1:11" ht="15" customHeight="1">
      <c r="A31" s="63" t="s">
        <v>255</v>
      </c>
      <c r="B31" s="64"/>
      <c r="C31" s="52"/>
      <c r="D31" s="64"/>
      <c r="E31" s="51"/>
      <c r="F31" s="42"/>
      <c r="G31" s="84"/>
      <c r="H31" s="84"/>
    </row>
    <row r="32" spans="1:11" ht="15" customHeight="1">
      <c r="A32" s="63" t="s">
        <v>249</v>
      </c>
      <c r="B32" s="64"/>
      <c r="C32" s="52"/>
      <c r="D32" s="64"/>
      <c r="E32" s="51"/>
      <c r="F32" s="42"/>
      <c r="G32" s="84"/>
      <c r="H32" s="84"/>
    </row>
    <row r="33" spans="1:8" ht="15" customHeight="1">
      <c r="A33" s="63" t="s">
        <v>254</v>
      </c>
      <c r="B33" s="64"/>
      <c r="C33" s="52"/>
      <c r="D33" s="64"/>
      <c r="E33" s="51"/>
      <c r="F33" s="42"/>
      <c r="G33" s="84"/>
      <c r="H33" s="84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f>-4549233</f>
        <v>-4549233</v>
      </c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-794154</v>
      </c>
      <c r="C39" s="52"/>
      <c r="D39" s="64">
        <v>-2609458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126637300</v>
      </c>
      <c r="C42" s="55"/>
      <c r="D42" s="54">
        <f>SUM(D9:D41)</f>
        <v>125816662</v>
      </c>
      <c r="E42" s="58"/>
      <c r="F42" s="42"/>
      <c r="H42" s="88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-18995595</v>
      </c>
      <c r="C44" s="52"/>
      <c r="D44" s="64">
        <v>-19070828</v>
      </c>
      <c r="E44" s="51"/>
      <c r="F44" s="88">
        <f>B47-'[1]1-Pasqyra e Pozicioni Financiar'!$B$106</f>
        <v>0</v>
      </c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107641705</v>
      </c>
      <c r="C47" s="58"/>
      <c r="D47" s="67">
        <f>SUM(D42:D46)</f>
        <v>106745834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107641705</v>
      </c>
      <c r="C57" s="77"/>
      <c r="D57" s="76">
        <f>D47+D55</f>
        <v>106745834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>
        <f>B57-'[1]1-Pasqyra e Pozicioni Financiar'!$B$106</f>
        <v>0</v>
      </c>
      <c r="D67" s="86">
        <f>D57-'[1]1-Pasqyra e Pozicioni Financiar'!$D$106</f>
        <v>0</v>
      </c>
    </row>
    <row r="71" spans="1:6">
      <c r="D71" s="86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2021-03-29T08:30:43Z</cp:lastPrinted>
  <dcterms:created xsi:type="dcterms:W3CDTF">2012-01-19T09:31:29Z</dcterms:created>
  <dcterms:modified xsi:type="dcterms:W3CDTF">2021-07-21T07:59:04Z</dcterms:modified>
</cp:coreProperties>
</file>