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Shpiragu Bilanci 2020\Shpiragu - depozitim bilanci ne QKB\"/>
    </mc:Choice>
  </mc:AlternateContent>
  <bookViews>
    <workbookView xWindow="0" yWindow="0" windowWidth="20490" windowHeight="73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<sst xmlns="http://schemas.openxmlformats.org/spreadsheetml/2006/main" count="414" uniqueCount="267">
  <si>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</si>
  <si>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</si>
  <si>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</si>
  <si>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</si>
  <si>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</si>
  <si>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</si>
  <si>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</si>
  <si>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</si>
  <si>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</si>
  <si>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</si>
  <si>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</si>
  <si>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</si>
  <si>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</si>
  <si>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</si>
  <si>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</si>
  <si>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</si>
  <si>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</si>
  <si>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</si>
  <si>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</si>
  <si>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</si>
  <si>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</si>
  <si>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</si>
  <si>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</si>
  <si>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</si>
  <si>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</si>
  <si>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</si>
  <si>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</si>
  <si>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</si>
  <si>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</si>
  <si>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</si>
  <si>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</si>
  <si>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</si>
  <si>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</si>
  <si>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</si>
  <si>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</si>
  <si>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</si>
  <si>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</si>
  <si>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</si>
  <si>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</si>
  <si>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</si>
  <si>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</si>
  <si>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</si>
  <si>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</si>
  <si>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</si>
  <si>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</si>
  <si>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</si>
  <si>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</si>
  <si>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</si>
  <si>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</si>
  <si>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</si>
  <si>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</si>
  <si>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</si>
  <si>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</si>
  <si>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</si>
  <si>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</si>
  <si>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</si>
  <si>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</si>
  <si>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</si>
  <si>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</si>
  <si>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</si>
  <si>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</si>
  <si>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</si>
  <si>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</si>
  <si>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</si>
  <si>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</si>
  <si>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</si>
  <si>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</si>
  <si>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</si>
  <si>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</si>
  <si>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</si>
  <si>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</si>
  <si>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</si>
  <si>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</si>
  <si>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</si>
  <si>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</si>
  <si>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</si>
  <si>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</si>
  <si>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</si>
  <si>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</si>
  <si>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</si>
  <si>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</si>
  <si>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</si>
  <si>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</si>
  <si>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</si>
  <si>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</si>
  <si>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</si>
  <si>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</si>
  <si>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</si>
  <si>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</si>
  <si>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</si>
  <si>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</si>
  <si>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</si>
  <si>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</si>
  <si>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</si>
  <si>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</si>
  <si>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</si>
  <si>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</si>
  <si>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</si>
  <si>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</si>
  <si>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</si>
  <si>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</si>
  <si>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</si>
  <si>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</si>
  <si>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</si>
  <si>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</si>
  <si>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</si>
  <si>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</si>
  <si>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</si>
  <si>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</si>
  <si>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</si>
  <si>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</si>
  <si>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</si>
  <si>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</si>
  <si>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</si>
  <si>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</si>
  <si>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</si>
  <si>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</si>
  <si>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</si>
  <si>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</si>
  <si>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</si>
  <si>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</si>
  <si>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</si>
  <si>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</si>
  <si>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</si>
  <si>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</si>
  <si>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</si>
  <si>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</si>
  <si>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</si>
  <si>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</si>
  <si>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</si>
  <si>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</si>
  <si>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</si>
  <si>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</si>
  <si>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</si>
  <si>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</si>
  <si>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</si>
  <si>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</si>
  <si>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</si>
  <si>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</si>
  <si>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</si>
  <si>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</si>
  <si>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</si>
  <si>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</si>
  <si>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</si>
  <si>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</si>
  <si>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</si>
  <si>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</si>
  <si>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</si>
  <si>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</si>
  <si>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</si>
  <si>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</si>
  <si>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</si>
  <si>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</si>
  <si>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</si>
  <si>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</si>
  <si>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</si>
  <si>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</si>
  <si>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</si>
  <si>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</si>
  <si>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</si>
  <si>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</si>
  <si>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</si>
  <si>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</si>
  <si>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</si>
  <si>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</si>
  <si>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</si>
  <si>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</si>
  <si>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</si>
  <si>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</si>
  <si>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</si>
  <si>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</si>
  <si>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</si>
  <si>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</si>
  <si>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</si>
  <si>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</si>
  <si>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</si>
  <si>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</si>
  <si>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</si>
  <si>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</si>
  <si>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</si>
  <si>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</si>
  <si>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</si>
  <si>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</si>
  <si>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</si>
  <si>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</si>
  <si>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</si>
  <si>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</si>
  <si>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</si>
  <si>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</si>
  <si>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</si>
  <si>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</si>
  <si>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</si>
  <si>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</si>
  <si>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</si>
  <si>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</si>
  <si>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</si>
  <si>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</si>
  <si>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</si>
  <si>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</si>
  <si>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</si>
  <si>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</si>
  <si>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</si>
  <si>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</si>
  <si>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</si>
  <si>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</si>
  <si>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</si>
  <si>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</si>
  <si>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</si>
  <si>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</si>
  <si>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</si>
  <si>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</si>
  <si>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</si>
  <si>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</si>
  <si>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</si>
  <si>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</si>
  <si>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</si>
  <si>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</si>
  <si>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</si>
  <si>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</si>
  <si>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</si>
  <si>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</si>
  <si>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</si>
  <si>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</si>
  <si>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</si>
  <si>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</si>
  <si>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</si>
  <si>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</si>
  <si>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</si>
  <si>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</si>
  <si>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</si>
  <si>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</si>
  <si>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</si>
  <si>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</si>
  <si>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</si>
  <si>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</si>
  <si>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</si>
  <si>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</si>
  <si>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</si>
  <si>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</si>
  <si>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</si>
  <si>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</si>
  <si>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</si>
  <si>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</si>
  <si>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</si>
  <si>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</si>
  <si>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</si>
  <si>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</si>
  <si>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</si>
  <si>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</si>
  <si>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</si>
  <si>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</si>
  <si>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</si>
  <si>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</si>
  <si>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</si>
  <si>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</si>
  <si>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</si>
  <si>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</si>
  <si>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</si>
  <si>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</si>
  <si>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</si>
  <si>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</si>
  <si>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</si>
  <si>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</si>
  <si>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</si>
  <si>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</si>
  <si>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SHPIRAGU  SH.P.K</t>
  </si>
  <si>
    <t>NIPT J81503005U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</si>
</sst>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G18" sqref="G18"/>
    </sheetView>
  </sheetViews>
  <sheetFormatPr defaultRowHeight="15"/>
  <cols>
    <col min="1" max="1" width="59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77115155</v>
      </c>
      <c r="C10" s="44"/>
      <c r="D10" s="50">
        <v>107746945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/>
    </row>
    <row r="12" spans="1:6">
      <c r="A12" s="49" t="s">
        <v>260</v>
      </c>
      <c r="B12" s="50"/>
      <c r="C12" s="44"/>
      <c r="D12" s="50"/>
      <c r="E12" s="43"/>
      <c r="F12" s="63"/>
    </row>
    <row r="13" spans="1:6">
      <c r="A13" s="49" t="s">
        <v>261</v>
      </c>
      <c r="B13" s="50"/>
      <c r="C13" s="44"/>
      <c r="D13" s="50"/>
      <c r="E13" s="43"/>
      <c r="F13" s="63"/>
    </row>
    <row r="14" spans="1:6">
      <c r="A14" s="49" t="s">
        <v>262</v>
      </c>
      <c r="B14" s="50"/>
      <c r="C14" s="44"/>
      <c r="D14" s="50"/>
      <c r="E14" s="43"/>
      <c r="F14" s="63"/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-54017648</v>
      </c>
      <c r="C18" s="44"/>
      <c r="D18" s="50">
        <v>-77671441</v>
      </c>
      <c r="E18" s="43"/>
      <c r="F18" s="36"/>
    </row>
    <row r="19" spans="1:6">
      <c r="A19" s="52" t="s">
        <v>230</v>
      </c>
      <c r="B19" s="50">
        <v>-293426</v>
      </c>
      <c r="C19" s="44"/>
      <c r="D19" s="50">
        <v>-387378</v>
      </c>
      <c r="E19" s="43"/>
      <c r="F19" s="36"/>
    </row>
    <row r="20" spans="1:6">
      <c r="A20" s="52" t="s">
        <v>231</v>
      </c>
      <c r="B20" s="50">
        <v>-8012230</v>
      </c>
      <c r="C20" s="44"/>
      <c r="D20" s="50">
        <v>-8368856</v>
      </c>
      <c r="E20" s="43"/>
      <c r="F20" s="36"/>
    </row>
    <row r="21" spans="1:6">
      <c r="A21" s="52" t="s">
        <v>232</v>
      </c>
      <c r="B21" s="50">
        <v>-3364653</v>
      </c>
      <c r="C21" s="44"/>
      <c r="D21" s="50">
        <v>-3667206</v>
      </c>
      <c r="E21" s="43"/>
      <c r="F21" s="36"/>
    </row>
    <row r="22" spans="1:6">
      <c r="A22" s="52" t="s">
        <v>233</v>
      </c>
      <c r="B22" s="50">
        <v>-9763270</v>
      </c>
      <c r="C22" s="44"/>
      <c r="D22" s="50">
        <v>-10649787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1663928</v>
      </c>
      <c r="C28" s="44"/>
      <c r="D28" s="57">
        <f>SUM(D10:D22,D24:D27)</f>
        <v>7002277</v>
      </c>
      <c r="E28" s="43"/>
      <c r="F28" s="36"/>
    </row>
    <row r="29" spans="1:6" ht="15" customHeight="1">
      <c r="A29" s="52" t="s">
        <v>26</v>
      </c>
      <c r="B29" s="50">
        <v>-316923</v>
      </c>
      <c r="C29" s="44"/>
      <c r="D29" s="50">
        <v>-1111872</v>
      </c>
      <c r="E29" s="43"/>
      <c r="F29" s="36"/>
    </row>
    <row r="30" spans="1:6" ht="15" customHeight="1">
      <c r="A30" s="53" t="s">
        <v>237</v>
      </c>
      <c r="B30" s="57">
        <f>SUM(B28:B29)</f>
        <v>1347005</v>
      </c>
      <c r="C30" s="45"/>
      <c r="D30" s="57">
        <f>SUM(D28:D29)</f>
        <v>5890405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1347005</v>
      </c>
      <c r="C35" s="48"/>
      <c r="D35" s="58">
        <f>D30+D33</f>
        <v>5890405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1347005</v>
      </c>
      <c r="D50" s="59">
        <f>D35</f>
        <v>5890405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1347005</v>
      </c>
      <c r="D71" s="60">
        <f>D69+D50</f>
        <v>5890405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2021-07-28T10:40:27Z</dcterms:modified>
</cp:coreProperties>
</file>