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7\Kazazi Consulting\1. Dosjet elektronike\Elsa Marku\02. Bursa Shqiptare e Titujve ALSE_sha\2022\00 - Pasqyrat Finanaciare\00. Dorezimi ne QKB\"/>
    </mc:Choice>
  </mc:AlternateContent>
  <xr:revisionPtr revIDLastSave="0" documentId="13_ncr:1_{F3B8B1F4-D90E-458A-B6B2-1507689BB140}" xr6:coauthVersionLast="45" xr6:coauthVersionMax="45" xr10:uidLastSave="{00000000-0000-0000-0000-000000000000}"/>
  <bookViews>
    <workbookView xWindow="1950" yWindow="720" windowWidth="13785" windowHeight="1548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18" l="1"/>
  <c r="D59" i="18"/>
  <c r="D69" i="18" s="1"/>
  <c r="D28" i="18"/>
  <c r="D30" i="18" s="1"/>
  <c r="D35" i="18" s="1"/>
  <c r="D50" i="18" s="1"/>
  <c r="D71" i="18" l="1"/>
  <c r="B28" i="18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<sst xmlns="http://schemas.openxmlformats.org/spreadsheetml/2006/main" count="412" uniqueCount="265">
  <si>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</si>
  <si>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</si>
  <si>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</si>
  <si>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</si>
  <si>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</si>
  <si>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</si>
  <si>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</si>
  <si>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</si>
  <si>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</si>
  <si>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</si>
  <si>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</si>
  <si>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</si>
  <si>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</si>
  <si>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</si>
  <si>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</si>
  <si>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</si>
  <si>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</si>
  <si>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</si>
  <si>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</si>
  <si>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</si>
  <si>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</si>
  <si>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</si>
  <si>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</si>
  <si>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</si>
  <si>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</si>
  <si>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</si>
  <si>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</si>
  <si>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</si>
  <si>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</si>
  <si>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</si>
  <si>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</si>
  <si>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</si>
  <si>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</si>
  <si>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</si>
  <si>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</si>
  <si>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</si>
  <si>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</si>
  <si>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</si>
  <si>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</si>
  <si>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</si>
  <si>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</si>
  <si>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</si>
  <si>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</si>
  <si>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</si>
  <si>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</si>
  <si>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</si>
  <si>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</si>
  <si>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</si>
  <si>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</si>
  <si>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</si>
  <si>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</si>
  <si>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</si>
  <si>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</si>
  <si>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</si>
  <si>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</si>
  <si>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</si>
  <si>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</si>
  <si>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</si>
  <si>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</si>
  <si>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</si>
  <si>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</si>
  <si>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</si>
  <si>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</si>
  <si>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</si>
  <si>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</si>
  <si>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</si>
  <si>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</si>
  <si>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</si>
  <si>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</si>
  <si>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</si>
  <si>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</si>
  <si>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</si>
  <si>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</si>
  <si>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</si>
  <si>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</si>
  <si>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</si>
  <si>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</si>
  <si>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</si>
  <si>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</si>
  <si>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</si>
  <si>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</si>
  <si>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</si>
  <si>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</si>
  <si>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</si>
  <si>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</si>
  <si>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</si>
  <si>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</si>
  <si>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</si>
  <si>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</si>
  <si>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</si>
  <si>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</si>
  <si>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</si>
  <si>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</si>
  <si>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</si>
  <si>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</si>
  <si>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</si>
  <si>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</si>
  <si>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</si>
  <si>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</si>
  <si>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</si>
  <si>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</si>
  <si>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</si>
  <si>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</si>
  <si>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</si>
  <si>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</si>
  <si>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</si>
  <si>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</si>
  <si>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</si>
  <si>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</si>
  <si>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</si>
  <si>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</si>
  <si>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</si>
  <si>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</si>
  <si>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</si>
  <si>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</si>
  <si>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</si>
  <si>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</si>
  <si>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</si>
  <si>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</si>
  <si>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</si>
  <si>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</si>
  <si>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</si>
  <si>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</si>
  <si>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</si>
  <si>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</si>
  <si>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</si>
  <si>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</si>
  <si>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</si>
  <si>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</si>
  <si>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</si>
  <si>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</si>
  <si>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</si>
  <si>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</si>
  <si>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</si>
  <si>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</si>
  <si>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</si>
  <si>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</si>
  <si>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</si>
  <si>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</si>
  <si>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</si>
  <si>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</si>
  <si>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</si>
  <si>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</si>
  <si>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</si>
  <si>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</si>
  <si>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</si>
  <si>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</si>
  <si>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</si>
  <si>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</si>
  <si>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</si>
  <si>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</si>
  <si>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</si>
  <si>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</si>
  <si>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</si>
  <si>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</si>
  <si>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</si>
  <si>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</si>
  <si>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</si>
  <si>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</si>
  <si>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</si>
  <si>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</si>
  <si>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</si>
  <si>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</si>
  <si>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</si>
  <si>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</si>
  <si>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</si>
  <si>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</si>
  <si>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</si>
  <si>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</si>
  <si>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</si>
  <si>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</si>
  <si>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</si>
  <si>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</si>
  <si>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</si>
  <si>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</si>
  <si>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</si>
  <si>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</si>
  <si>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</si>
  <si>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</si>
  <si>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</si>
  <si>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</si>
  <si>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</si>
  <si>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</si>
  <si>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</si>
  <si>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</si>
  <si>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</si>
  <si>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</si>
  <si>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</si>
  <si>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</si>
  <si>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</si>
  <si>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</si>
  <si>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</si>
  <si>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</si>
  <si>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</si>
  <si>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</si>
  <si>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</si>
  <si>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</si>
  <si>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</si>
  <si>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</si>
  <si>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</si>
  <si>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</si>
  <si>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</si>
  <si>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</si>
  <si>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</si>
  <si>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</si>
  <si>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</si>
  <si>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</si>
  <si>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</si>
  <si>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</si>
  <si>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</si>
  <si>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</si>
  <si>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</si>
  <si>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</si>
  <si>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</si>
  <si>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</si>
  <si>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</si>
  <si>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</si>
  <si>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</si>
  <si>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</si>
  <si>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</si>
  <si>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</si>
  <si>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</si>
  <si>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</si>
  <si>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</si>
  <si>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</si>
  <si>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</si>
  <si>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</si>
  <si>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</si>
  <si>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</si>
  <si>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</si>
  <si>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</si>
  <si>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</si>
  <si>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</si>
  <si>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</si>
  <si>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</si>
  <si>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</si>
  <si>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</si>
  <si>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</si>
  <si>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</si>
  <si>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</si>
  <si>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</si>
  <si>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</si>
  <si>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</si>
  <si>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</si>
  <si>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</si>
  <si>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</si>
  <si>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</si>
  <si>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</si>
  <si>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</si>
  <si>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</si>
  <si>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</si>
  <si>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</si>
  <si>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</si>
  <si>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</si>
  <si>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</si>
  <si>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</si>
  <si>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</si>
  <si>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</si>
  <si>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</si>
  <si>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</si>
  <si>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Lekë</t>
  </si>
  <si>
    <t>Bursa Shqiptare e Titujve-ALSE</t>
  </si>
  <si>
    <t>L71928011S</t>
  </si>
  <si>
    <t>Para ardhese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</si>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</sst>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9" zoomScaleNormal="100" workbookViewId="0">
      <selection activeCell="F16" sqref="F16"/>
    </sheetView>
  </sheetViews>
  <sheetFormatPr defaultRowHeight="15"/>
  <cols>
    <col min="1" max="1" width="56.140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264</v>
      </c>
    </row>
    <row r="2" spans="1:6">
      <c r="A2" s="42" t="s">
        <v>261</v>
      </c>
    </row>
    <row r="3" spans="1:6">
      <c r="A3" s="42" t="s">
        <v>262</v>
      </c>
    </row>
    <row r="4" spans="1:6">
      <c r="A4" s="42" t="s">
        <v>260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263</v>
      </c>
      <c r="E7" s="47"/>
      <c r="F7" s="36"/>
    </row>
    <row r="8" spans="1:6">
      <c r="A8" s="54" t="s">
        <v>224</v>
      </c>
      <c r="B8" s="38"/>
      <c r="C8" s="39"/>
      <c r="D8" s="38"/>
      <c r="E8" s="46"/>
      <c r="F8" s="36"/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255</v>
      </c>
      <c r="B10" s="50">
        <v>2366183</v>
      </c>
      <c r="C10" s="44"/>
      <c r="D10" s="50">
        <v>1873369</v>
      </c>
      <c r="E10" s="43"/>
      <c r="F10" s="36"/>
    </row>
    <row r="11" spans="1:6">
      <c r="A11" s="49" t="s">
        <v>256</v>
      </c>
      <c r="B11" s="50"/>
      <c r="C11" s="44"/>
      <c r="D11" s="50"/>
      <c r="E11" s="43"/>
      <c r="F11" s="36"/>
    </row>
    <row r="12" spans="1:6">
      <c r="A12" s="49" t="s">
        <v>257</v>
      </c>
      <c r="B12" s="50"/>
      <c r="C12" s="44"/>
      <c r="D12" s="50"/>
      <c r="E12" s="43"/>
      <c r="F12" s="36"/>
    </row>
    <row r="13" spans="1:6">
      <c r="A13" s="49" t="s">
        <v>258</v>
      </c>
      <c r="B13" s="50"/>
      <c r="C13" s="44"/>
      <c r="D13" s="50"/>
      <c r="E13" s="43"/>
      <c r="F13" s="36"/>
    </row>
    <row r="14" spans="1:6">
      <c r="A14" s="49" t="s">
        <v>259</v>
      </c>
      <c r="B14" s="50"/>
      <c r="C14" s="44"/>
      <c r="D14" s="50"/>
      <c r="E14" s="43"/>
      <c r="F14" s="36"/>
    </row>
    <row r="15" spans="1:6">
      <c r="A15" s="52" t="s">
        <v>225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226</v>
      </c>
      <c r="B17" s="50"/>
      <c r="C17" s="44"/>
      <c r="D17" s="50"/>
      <c r="E17" s="43"/>
      <c r="F17" s="36"/>
    </row>
    <row r="18" spans="1:6">
      <c r="A18" s="52" t="s">
        <v>215</v>
      </c>
      <c r="B18" s="50"/>
      <c r="C18" s="44"/>
      <c r="D18" s="50"/>
      <c r="E18" s="43"/>
      <c r="F18" s="36"/>
    </row>
    <row r="19" spans="1:6">
      <c r="A19" s="52" t="s">
        <v>227</v>
      </c>
      <c r="B19" s="50">
        <v>-2300394</v>
      </c>
      <c r="C19" s="44"/>
      <c r="D19" s="50">
        <v>-2809120</v>
      </c>
      <c r="E19" s="43"/>
      <c r="F19" s="36"/>
    </row>
    <row r="20" spans="1:6">
      <c r="A20" s="52" t="s">
        <v>228</v>
      </c>
      <c r="B20" s="50">
        <v>-3304136</v>
      </c>
      <c r="C20" s="44"/>
      <c r="D20" s="50">
        <v>-5679546</v>
      </c>
      <c r="E20" s="43"/>
      <c r="F20" s="36"/>
    </row>
    <row r="21" spans="1:6">
      <c r="A21" s="52" t="s">
        <v>229</v>
      </c>
      <c r="B21" s="50">
        <v>277529</v>
      </c>
      <c r="C21" s="44"/>
      <c r="D21" s="50">
        <v>-401268</v>
      </c>
      <c r="E21" s="43"/>
      <c r="F21" s="36"/>
    </row>
    <row r="22" spans="1:6">
      <c r="A22" s="52" t="s">
        <v>230</v>
      </c>
      <c r="B22" s="50">
        <v>-3825008</v>
      </c>
      <c r="C22" s="44"/>
      <c r="D22" s="50">
        <v>-4740668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 ht="30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2" t="s">
        <v>213</v>
      </c>
      <c r="B27" s="50"/>
      <c r="C27" s="44"/>
      <c r="D27" s="50"/>
      <c r="E27" s="43"/>
      <c r="F27" s="36"/>
    </row>
    <row r="28" spans="1:6" ht="15" customHeight="1">
      <c r="A28" s="53" t="s">
        <v>216</v>
      </c>
      <c r="B28" s="57">
        <f>SUM(B10:B22,B24:B27)</f>
        <v>-6785826</v>
      </c>
      <c r="C28" s="44"/>
      <c r="D28" s="57">
        <f>SUM(D10:D22,D24:D27)</f>
        <v>-11757233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234</v>
      </c>
      <c r="B30" s="57">
        <f>SUM(B28:B29)</f>
        <v>-6785826</v>
      </c>
      <c r="C30" s="45"/>
      <c r="D30" s="57">
        <f>SUM(D28:D29)</f>
        <v>-11757233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-6785826</v>
      </c>
      <c r="C35" s="48"/>
      <c r="D35" s="58">
        <f>D30+D33</f>
        <v>-11757233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/>
      <c r="C38" s="44"/>
      <c r="D38" s="50"/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-6785826</v>
      </c>
      <c r="D50" s="59">
        <f>D35</f>
        <v>-11757233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 ht="29.2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2" t="s">
        <v>213</v>
      </c>
      <c r="B57" s="50"/>
      <c r="C57" s="44"/>
      <c r="D57" s="50"/>
    </row>
    <row r="58" spans="1:5" ht="30">
      <c r="A58" s="52" t="s">
        <v>248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218</v>
      </c>
      <c r="B62" s="50"/>
      <c r="C62" s="44"/>
      <c r="D62" s="50"/>
    </row>
    <row r="63" spans="1:5" ht="30">
      <c r="A63" s="52" t="s">
        <v>219</v>
      </c>
      <c r="B63" s="50"/>
      <c r="C63" s="44"/>
      <c r="D63" s="50"/>
    </row>
    <row r="64" spans="1:5" ht="30">
      <c r="A64" s="52" t="s">
        <v>250</v>
      </c>
      <c r="B64" s="50"/>
      <c r="C64" s="44"/>
      <c r="D64" s="50"/>
    </row>
    <row r="65" spans="1:4">
      <c r="A65" s="62" t="s">
        <v>213</v>
      </c>
      <c r="B65" s="63">
        <v>49649</v>
      </c>
      <c r="C65" s="64"/>
      <c r="D65" s="63">
        <v>4393</v>
      </c>
    </row>
    <row r="66" spans="1:4" ht="30">
      <c r="A66" s="52" t="s">
        <v>251</v>
      </c>
      <c r="B66" s="50"/>
      <c r="C66" s="44"/>
      <c r="D66" s="50"/>
    </row>
    <row r="67" spans="1:4">
      <c r="A67" s="53" t="s">
        <v>222</v>
      </c>
      <c r="B67" s="59">
        <f>SUM(B62:B66)</f>
        <v>49649</v>
      </c>
      <c r="D67" s="59">
        <f>SUM(D62:D66)</f>
        <v>4393</v>
      </c>
    </row>
    <row r="68" spans="1:4">
      <c r="A68" s="51"/>
    </row>
    <row r="69" spans="1:4" ht="29.25">
      <c r="A69" s="53" t="s">
        <v>252</v>
      </c>
      <c r="B69" s="59">
        <f>SUM(B59,B67)</f>
        <v>49649</v>
      </c>
      <c r="D69" s="59">
        <f>SUM(D59,D67)</f>
        <v>4393</v>
      </c>
    </row>
    <row r="70" spans="1:4">
      <c r="A70" s="51"/>
      <c r="B70" s="59"/>
      <c r="D70" s="59"/>
    </row>
    <row r="71" spans="1:4" ht="30" thickBot="1">
      <c r="A71" s="53" t="s">
        <v>253</v>
      </c>
      <c r="B71" s="60">
        <f>B69+B50</f>
        <v>-6736177</v>
      </c>
      <c r="D71" s="60">
        <f>D69+D50</f>
        <v>-11752840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2023-06-26T15:34:17Z</dcterms:modified>
</cp:coreProperties>
</file>