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. Kontabilitet, Bilance etj\A. Shoqeri\2. E.P.E\KONTABILITET\2023\Bilanci\deklarimi\ne QKR\"/>
    </mc:Choice>
  </mc:AlternateContent>
  <bookViews>
    <workbookView xWindow="0" yWindow="0" windowWidth="28800" windowHeight="11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18" l="1"/>
  <c r="D42" i="18"/>
  <c r="B42" i="18" l="1"/>
  <c r="D55" i="18" l="1"/>
  <c r="B55" i="18"/>
  <c r="D47" i="18"/>
  <c r="B47" i="18"/>
  <c r="B57" i="18" l="1"/>
  <c r="D57" i="18"/>
  <c r="F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<sst xmlns="http://schemas.openxmlformats.org/spreadsheetml/2006/main" count="414" uniqueCount="271">
  <si>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</si>
  <si>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</si>
  <si>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</si>
  <si>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</si>
  <si>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</si>
  <si>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</si>
  <si>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</si>
  <si>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</si>
  <si>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</si>
  <si>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</si>
  <si>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</si>
  <si>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</si>
  <si>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</si>
  <si>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</si>
  <si>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</si>
  <si>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</si>
  <si>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</si>
  <si>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</si>
  <si>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</si>
  <si>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</si>
  <si>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</si>
  <si>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</si>
  <si>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</si>
  <si>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</si>
  <si>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</si>
  <si>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</si>
  <si>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</si>
  <si>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</si>
  <si>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</si>
  <si>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</si>
  <si>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</si>
  <si>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</si>
  <si>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</si>
  <si>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</si>
  <si>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</si>
  <si>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</si>
  <si>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</si>
  <si>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</si>
  <si>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</si>
  <si>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</si>
  <si>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</si>
  <si>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</si>
  <si>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</si>
  <si>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</si>
  <si>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</si>
  <si>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</si>
  <si>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</si>
  <si>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</si>
  <si>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</si>
  <si>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</si>
  <si>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</si>
  <si>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</si>
  <si>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</si>
  <si>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</si>
  <si>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</si>
  <si>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</si>
  <si>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</si>
  <si>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</si>
  <si>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</si>
  <si>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</si>
  <si>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</si>
  <si>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</si>
  <si>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</si>
  <si>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</si>
  <si>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</si>
  <si>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</si>
  <si>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</si>
  <si>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</si>
  <si>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</si>
  <si>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</si>
  <si>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</si>
  <si>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</si>
  <si>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</si>
  <si>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</si>
  <si>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</si>
  <si>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</si>
  <si>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</si>
  <si>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</si>
  <si>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</si>
  <si>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</si>
  <si>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</si>
  <si>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</si>
  <si>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</si>
  <si>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</si>
  <si>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</si>
  <si>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</si>
  <si>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</si>
  <si>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</si>
  <si>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</si>
  <si>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</si>
  <si>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</si>
  <si>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</si>
  <si>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</si>
  <si>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</si>
  <si>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</si>
  <si>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</si>
  <si>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</si>
  <si>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</si>
  <si>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</si>
  <si>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</si>
  <si>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</si>
  <si>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</si>
  <si>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</si>
  <si>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</si>
  <si>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</si>
  <si>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</si>
  <si>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</si>
  <si>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</si>
  <si>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</si>
  <si>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</si>
  <si>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</si>
  <si>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</si>
  <si>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</si>
  <si>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</si>
  <si>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</si>
  <si>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</si>
  <si>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</si>
  <si>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</si>
  <si>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</si>
  <si>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</si>
  <si>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</si>
  <si>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</si>
  <si>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</si>
  <si>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</si>
  <si>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</si>
  <si>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</si>
  <si>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</si>
  <si>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</si>
  <si>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</si>
  <si>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</si>
  <si>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</si>
  <si>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</si>
  <si>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</si>
  <si>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</si>
  <si>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</si>
  <si>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</si>
  <si>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</si>
  <si>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</si>
  <si>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</si>
  <si>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</si>
  <si>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</si>
  <si>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</si>
  <si>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</si>
  <si>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</si>
  <si>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</si>
  <si>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</si>
  <si>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</si>
  <si>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</si>
  <si>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</si>
  <si>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</si>
  <si>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</si>
  <si>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</si>
  <si>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</si>
  <si>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</si>
  <si>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</si>
  <si>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</si>
  <si>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</si>
  <si>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</si>
  <si>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</si>
  <si>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</si>
  <si>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</si>
  <si>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</si>
  <si>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</si>
  <si>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</si>
  <si>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</si>
  <si>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</si>
  <si>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</si>
  <si>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</si>
  <si>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</si>
  <si>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</si>
  <si>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</si>
  <si>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</si>
  <si>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</si>
  <si>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</si>
  <si>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</si>
  <si>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</si>
  <si>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</si>
  <si>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</si>
  <si>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</si>
  <si>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</si>
  <si>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</si>
  <si>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</si>
  <si>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</si>
  <si>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</si>
  <si>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</si>
  <si>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</si>
  <si>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</si>
  <si>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</si>
  <si>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</si>
  <si>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</si>
  <si>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</si>
  <si>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</si>
  <si>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</si>
  <si>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</si>
  <si>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</si>
  <si>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</si>
  <si>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</si>
  <si>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</si>
  <si>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</si>
  <si>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</si>
  <si>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</si>
  <si>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</si>
  <si>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</si>
  <si>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</si>
  <si>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</si>
  <si>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</si>
  <si>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</si>
  <si>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</si>
  <si>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</si>
  <si>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</si>
  <si>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</si>
  <si>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</si>
  <si>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</si>
  <si>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</si>
  <si>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</si>
  <si>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</si>
  <si>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</si>
  <si>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</si>
  <si>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</si>
  <si>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</si>
  <si>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</si>
  <si>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</si>
  <si>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</si>
  <si>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</si>
  <si>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</si>
  <si>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</si>
  <si>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</si>
  <si>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</si>
  <si>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</si>
  <si>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</si>
  <si>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</si>
  <si>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</si>
  <si>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</si>
  <si>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</si>
  <si>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</si>
  <si>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</si>
  <si>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</si>
  <si>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</si>
  <si>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</si>
  <si>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</si>
  <si>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</si>
  <si>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</si>
  <si>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</si>
  <si>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</si>
  <si>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</si>
  <si>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</si>
  <si>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</si>
  <si>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</si>
  <si>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</si>
  <si>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</si>
  <si>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</si>
  <si>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</si>
  <si>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</si>
  <si>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</si>
  <si>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</si>
  <si>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</si>
  <si>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</si>
  <si>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</si>
  <si>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</si>
  <si>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</si>
  <si>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</si>
  <si>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</si>
  <si>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</si>
  <si>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</si>
  <si>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</si>
  <si>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</si>
  <si>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</si>
  <si>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</si>
  <si>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Electrical Power Engineering shpk</t>
  </si>
  <si>
    <t>NIPT K81511012V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</si>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</sst>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/>
    <xf numFmtId="0" fontId="184" fillId="0" borderId="0" xfId="0" applyFont="1" applyAlignment="1"/>
    <xf numFmtId="4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6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7" width="12.28515625" style="42" hidden="1" customWidth="1"/>
    <col min="8" max="8" width="11" style="42" hidden="1" customWidth="1"/>
    <col min="9" max="9" width="9.5703125" style="42" hidden="1" customWidth="1"/>
    <col min="10" max="12" width="0" style="42" hidden="1" customWidth="1"/>
    <col min="13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110599260</v>
      </c>
      <c r="C10" s="51"/>
      <c r="D10" s="63">
        <v>165266236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 ht="29.25">
      <c r="A15" s="45" t="s">
        <v>216</v>
      </c>
      <c r="B15" s="63">
        <v>1855206</v>
      </c>
      <c r="C15" s="51"/>
      <c r="D15" s="63">
        <v>7541981</v>
      </c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>
        <v>30000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-58446956</v>
      </c>
      <c r="C19" s="51"/>
      <c r="D19" s="63">
        <v>-118770930</v>
      </c>
      <c r="E19" s="50"/>
      <c r="F19" s="42"/>
    </row>
    <row r="20" spans="1:6">
      <c r="A20" s="62" t="s">
        <v>243</v>
      </c>
      <c r="B20" s="63">
        <v>-5412994</v>
      </c>
      <c r="C20" s="51"/>
      <c r="D20" s="63">
        <f>-4546320-4937083</f>
        <v>-9483403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-25665927</v>
      </c>
      <c r="C22" s="51"/>
      <c r="D22" s="63">
        <v>-25994543</v>
      </c>
      <c r="E22" s="50"/>
      <c r="F22" s="42"/>
    </row>
    <row r="23" spans="1:6">
      <c r="A23" s="62" t="s">
        <v>245</v>
      </c>
      <c r="B23" s="63">
        <v>-5765654</v>
      </c>
      <c r="C23" s="51"/>
      <c r="D23" s="63">
        <v>-3981771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-1303950</v>
      </c>
      <c r="C26" s="51"/>
      <c r="D26" s="63"/>
      <c r="E26" s="50"/>
      <c r="F26" s="42"/>
    </row>
    <row r="27" spans="1:6">
      <c r="A27" s="45" t="s">
        <v>221</v>
      </c>
      <c r="B27" s="63">
        <v>-9346807</v>
      </c>
      <c r="C27" s="51"/>
      <c r="D27" s="63">
        <v>-13095411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8" ht="15" customHeight="1">
      <c r="A33" s="62" t="s">
        <v>254</v>
      </c>
      <c r="B33" s="63"/>
      <c r="C33" s="51"/>
      <c r="D33" s="63"/>
      <c r="E33" s="50"/>
      <c r="F33" s="42"/>
    </row>
    <row r="34" spans="1:8" ht="15" customHeight="1">
      <c r="A34" s="62" t="s">
        <v>250</v>
      </c>
      <c r="B34" s="63">
        <v>2580509</v>
      </c>
      <c r="C34" s="51"/>
      <c r="D34" s="63">
        <v>281786</v>
      </c>
      <c r="E34" s="50"/>
      <c r="F34" s="42"/>
    </row>
    <row r="35" spans="1:8" ht="29.25">
      <c r="A35" s="45" t="s">
        <v>222</v>
      </c>
      <c r="B35" s="63"/>
      <c r="C35" s="51"/>
      <c r="D35" s="63"/>
      <c r="E35" s="50"/>
      <c r="F35" s="42"/>
    </row>
    <row r="36" spans="1:8">
      <c r="A36" s="45" t="s">
        <v>238</v>
      </c>
      <c r="B36" s="50"/>
      <c r="C36" s="65"/>
      <c r="D36" s="50"/>
      <c r="E36" s="50"/>
      <c r="F36" s="42"/>
    </row>
    <row r="37" spans="1:8">
      <c r="A37" s="62" t="s">
        <v>251</v>
      </c>
      <c r="B37" s="63">
        <v>-468165</v>
      </c>
      <c r="C37" s="51"/>
      <c r="D37" s="63">
        <v>-191773</v>
      </c>
      <c r="E37" s="50"/>
      <c r="F37" s="42"/>
    </row>
    <row r="38" spans="1:8" ht="30">
      <c r="A38" s="62" t="s">
        <v>253</v>
      </c>
      <c r="B38" s="63"/>
      <c r="C38" s="51"/>
      <c r="D38" s="63"/>
      <c r="E38" s="50"/>
      <c r="F38" s="42"/>
    </row>
    <row r="39" spans="1:8">
      <c r="A39" s="62" t="s">
        <v>252</v>
      </c>
      <c r="B39" s="63">
        <v>-3473866</v>
      </c>
      <c r="C39" s="51"/>
      <c r="D39" s="63">
        <v>-1762920</v>
      </c>
      <c r="E39" s="50"/>
      <c r="F39" s="42"/>
    </row>
    <row r="40" spans="1:8">
      <c r="A40" s="45" t="s">
        <v>223</v>
      </c>
      <c r="B40" s="63"/>
      <c r="C40" s="51"/>
      <c r="D40" s="63"/>
      <c r="E40" s="50"/>
      <c r="F40" s="42"/>
    </row>
    <row r="41" spans="1:8">
      <c r="A41" s="79" t="s">
        <v>256</v>
      </c>
      <c r="B41" s="63"/>
      <c r="C41" s="51"/>
      <c r="D41" s="63"/>
      <c r="E41" s="50"/>
      <c r="F41" s="86"/>
      <c r="G41" s="86"/>
      <c r="H41" s="86"/>
    </row>
    <row r="42" spans="1:8">
      <c r="A42" s="45" t="s">
        <v>224</v>
      </c>
      <c r="B42" s="53">
        <f>SUM(B9:B41)</f>
        <v>5150656</v>
      </c>
      <c r="C42" s="54"/>
      <c r="D42" s="53">
        <f>SUM(D9:D41)</f>
        <v>-160748</v>
      </c>
      <c r="E42" s="57"/>
      <c r="F42" s="42"/>
    </row>
    <row r="43" spans="1:8">
      <c r="A43" s="45" t="s">
        <v>26</v>
      </c>
      <c r="B43" s="54"/>
      <c r="C43" s="54"/>
      <c r="D43" s="54"/>
      <c r="E43" s="57"/>
      <c r="F43" s="42"/>
      <c r="G43" s="86"/>
    </row>
    <row r="44" spans="1:8">
      <c r="A44" s="62" t="s">
        <v>225</v>
      </c>
      <c r="B44" s="63">
        <v>-806594</v>
      </c>
      <c r="C44" s="51"/>
      <c r="D44" s="63">
        <v>-737723</v>
      </c>
      <c r="E44" s="50"/>
      <c r="F44" s="42"/>
    </row>
    <row r="45" spans="1:8">
      <c r="A45" s="62" t="s">
        <v>226</v>
      </c>
      <c r="B45" s="63"/>
      <c r="C45" s="51"/>
      <c r="D45" s="63"/>
      <c r="E45" s="50"/>
      <c r="F45" s="42"/>
    </row>
    <row r="46" spans="1:8">
      <c r="A46" s="62" t="s">
        <v>236</v>
      </c>
      <c r="B46" s="63"/>
      <c r="C46" s="51"/>
      <c r="D46" s="63"/>
      <c r="E46" s="50"/>
      <c r="F46" s="42"/>
    </row>
    <row r="47" spans="1:8">
      <c r="A47" s="45" t="s">
        <v>239</v>
      </c>
      <c r="B47" s="66">
        <f>SUM(B42:B46)</f>
        <v>4344062</v>
      </c>
      <c r="C47" s="57"/>
      <c r="D47" s="66">
        <f>SUM(D42:D46)</f>
        <v>-898471</v>
      </c>
      <c r="E47" s="57"/>
      <c r="F47" s="42"/>
    </row>
    <row r="48" spans="1:8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 ht="30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4344062</v>
      </c>
      <c r="C57" s="76"/>
      <c r="D57" s="75">
        <f>D47+D55</f>
        <v>-898471</v>
      </c>
      <c r="E57" s="59"/>
      <c r="F57" s="85">
        <f>-D57+165266236+311786</f>
        <v>166476493</v>
      </c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2024-04-17T10:07:45Z</dcterms:modified>
</cp:coreProperties>
</file>