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on\Desktop\QKB 2021\QKB pasqyrat luljeta 2021\"/>
    </mc:Choice>
  </mc:AlternateContent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A4" i="18"/>
  <c r="A3" i="18"/>
  <c r="A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<sst xmlns="http://schemas.openxmlformats.org/spreadsheetml/2006/main" count="405" uniqueCount="264">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</sst>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%20202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4-Pasq. e Levizjeve ne Kapital"/>
    </sheetNames>
    <sheetDataSet>
      <sheetData sheetId="0">
        <row r="2">
          <cell r="A2" t="str">
            <v>LULJETA   ZANAJ</v>
          </cell>
        </row>
        <row r="3">
          <cell r="A3" t="str">
            <v>NIPT  K36528217C</v>
          </cell>
        </row>
        <row r="4">
          <cell r="A4" t="str">
            <v>LEK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A57" sqref="A57:XFD5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tr">
        <f>'[1]1-Pasqyra e Pozicioni Financiar'!A2</f>
        <v>LULJETA   ZANAJ</v>
      </c>
    </row>
    <row r="3" spans="1:5">
      <c r="A3" s="49" t="str">
        <f>'[1]1-Pasqyra e Pozicioni Financiar'!A3</f>
        <v>NIPT  K36528217C</v>
      </c>
    </row>
    <row r="4" spans="1:5">
      <c r="A4" s="49" t="str">
        <f>'[1]1-Pasqyra e Pozicioni Financiar'!A4</f>
        <v>LEK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/>
      <c r="E10" s="50"/>
    </row>
    <row r="11" spans="1:5">
      <c r="A11" s="62" t="s">
        <v>260</v>
      </c>
      <c r="B11" s="63">
        <v>15865170</v>
      </c>
      <c r="C11" s="51"/>
      <c r="D11" s="63">
        <v>12259730</v>
      </c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-13904546</v>
      </c>
      <c r="C19" s="51"/>
      <c r="D19" s="63">
        <v>-10728462</v>
      </c>
      <c r="E19" s="50"/>
    </row>
    <row r="20" spans="1:5">
      <c r="A20" s="62" t="s">
        <v>243</v>
      </c>
      <c r="B20" s="63">
        <v>-74000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-757727</v>
      </c>
      <c r="C22" s="51"/>
      <c r="D22" s="63">
        <v>-624000</v>
      </c>
      <c r="E22" s="50"/>
    </row>
    <row r="23" spans="1:5">
      <c r="A23" s="62" t="s">
        <v>245</v>
      </c>
      <c r="B23" s="63">
        <v>-233820</v>
      </c>
      <c r="C23" s="51"/>
      <c r="D23" s="63">
        <v>-197184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-382978</v>
      </c>
      <c r="C27" s="51"/>
      <c r="D27" s="63">
        <v>-398333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-33970</v>
      </c>
      <c r="C37" s="51"/>
      <c r="D37" s="63">
        <v>-16531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478129</v>
      </c>
      <c r="C42" s="54"/>
      <c r="D42" s="53">
        <f>SUM(D9:D41)</f>
        <v>295220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-74229</v>
      </c>
      <c r="C44" s="51"/>
      <c r="D44" s="63">
        <v>-14761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403900</v>
      </c>
      <c r="C47" s="57"/>
      <c r="D47" s="66">
        <f>SUM(D42:D46)</f>
        <v>280459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403900</v>
      </c>
      <c r="C57" s="76"/>
      <c r="D57" s="75">
        <f>D47+D55</f>
        <v>280459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Oltion</cp:lastModifiedBy>
  <cp:lastPrinted>2016-10-03T09:59:38Z</cp:lastPrinted>
  <dcterms:created xsi:type="dcterms:W3CDTF">2012-01-19T09:31:29Z</dcterms:created>
  <dcterms:modified xsi:type="dcterms:W3CDTF">2022-08-03T11:12:38Z</dcterms:modified>
</cp:coreProperties>
</file>