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odafone-my.sharepoint.com/personal/florida_zhgjuni_vodafone_com/Documents/Desktop/VF/2022/TAX/Financial Statements 2022/Tatime/Janar 2024/QKB/"/>
    </mc:Choice>
  </mc:AlternateContent>
  <xr:revisionPtr revIDLastSave="17" documentId="11_54014552140022F8612D408981AFE89F473231D9" xr6:coauthVersionLast="47" xr6:coauthVersionMax="47" xr10:uidLastSave="{FA705C3B-8A75-401E-9313-EC564B633C6A}"/>
  <bookViews>
    <workbookView xWindow="-110" yWindow="-110" windowWidth="19420" windowHeight="1030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3" l="1"/>
  <c r="D28" i="23" s="1"/>
  <c r="D31" i="23" s="1"/>
  <c r="D36" i="23" s="1"/>
  <c r="D51" i="23" s="1"/>
  <c r="B16" i="23"/>
  <c r="B28" i="23" s="1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<sst xmlns="http://schemas.openxmlformats.org/spreadsheetml/2006/main" count="418" uniqueCount="269">
  <si>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</si>
  <si>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</si>
  <si>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</si>
  <si>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</si>
  <si>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</si>
  <si>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</si>
  <si>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</si>
  <si>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</si>
  <si>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</si>
  <si>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</si>
  <si>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</si>
  <si>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</si>
  <si>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</si>
  <si>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</si>
  <si>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</si>
  <si>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</si>
  <si>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</si>
  <si>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</si>
  <si>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</si>
  <si>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</si>
  <si>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</si>
  <si>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</si>
  <si>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</si>
  <si>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</si>
  <si>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</si>
  <si>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</si>
  <si>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</si>
  <si>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</si>
  <si>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</si>
  <si>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</si>
  <si>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</si>
  <si>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</si>
  <si>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</si>
  <si>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</si>
  <si>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</si>
  <si>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</si>
  <si>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</si>
  <si>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</si>
  <si>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</si>
  <si>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</si>
  <si>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</si>
  <si>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</si>
  <si>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</si>
  <si>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</si>
  <si>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</si>
  <si>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</si>
  <si>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</si>
  <si>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</si>
  <si>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</si>
  <si>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</si>
  <si>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</si>
  <si>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</si>
  <si>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</si>
  <si>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</si>
  <si>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</si>
  <si>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</si>
  <si>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</si>
  <si>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</si>
  <si>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</si>
  <si>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</si>
  <si>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</si>
  <si>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</si>
  <si>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</si>
  <si>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</si>
  <si>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</si>
  <si>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</si>
  <si>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</si>
  <si>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</si>
  <si>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</si>
  <si>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</si>
  <si>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</si>
  <si>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</si>
  <si>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</si>
  <si>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</si>
  <si>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</si>
  <si>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</si>
  <si>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</si>
  <si>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</si>
  <si>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</si>
  <si>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</si>
  <si>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</si>
  <si>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</si>
  <si>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</si>
  <si>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</si>
  <si>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</si>
  <si>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</si>
  <si>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</si>
  <si>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</si>
  <si>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</si>
  <si>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</si>
  <si>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</si>
  <si>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</si>
  <si>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</si>
  <si>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</si>
  <si>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</si>
  <si>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</si>
  <si>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</si>
  <si>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</si>
  <si>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</si>
  <si>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</si>
  <si>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</si>
  <si>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</si>
  <si>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</si>
  <si>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</si>
  <si>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</si>
  <si>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</si>
  <si>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</si>
  <si>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</si>
  <si>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</si>
  <si>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</si>
  <si>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</si>
  <si>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</si>
  <si>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</si>
  <si>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</si>
  <si>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</si>
  <si>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</si>
  <si>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</si>
  <si>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</si>
  <si>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</si>
  <si>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</si>
  <si>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</si>
  <si>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</si>
  <si>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</si>
  <si>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</si>
  <si>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</si>
  <si>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</si>
  <si>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</si>
  <si>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</si>
  <si>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</si>
  <si>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</si>
  <si>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</si>
  <si>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</si>
  <si>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</si>
  <si>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</si>
  <si>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</si>
  <si>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</si>
  <si>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</si>
  <si>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</si>
  <si>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</si>
  <si>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</si>
  <si>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</si>
  <si>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</si>
  <si>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</si>
  <si>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</si>
  <si>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</si>
  <si>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</si>
  <si>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</si>
  <si>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</si>
  <si>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</si>
  <si>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</si>
  <si>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</si>
  <si>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</si>
  <si>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</si>
  <si>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</si>
  <si>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</si>
  <si>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</si>
  <si>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</si>
  <si>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</si>
  <si>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</si>
  <si>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</si>
  <si>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</si>
  <si>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</si>
  <si>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</si>
  <si>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</si>
  <si>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</si>
  <si>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</si>
  <si>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</si>
  <si>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</si>
  <si>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</si>
  <si>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</si>
  <si>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</si>
  <si>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</si>
  <si>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</si>
  <si>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</si>
  <si>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</si>
  <si>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</si>
  <si>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</si>
  <si>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</si>
  <si>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</si>
  <si>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</si>
  <si>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</si>
  <si>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</si>
  <si>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</si>
  <si>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</si>
  <si>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</si>
  <si>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</si>
  <si>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</si>
  <si>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</si>
  <si>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</si>
  <si>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</si>
  <si>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</si>
  <si>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</si>
  <si>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</si>
  <si>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</si>
  <si>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</si>
  <si>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</si>
  <si>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</si>
  <si>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</si>
  <si>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</si>
  <si>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</si>
  <si>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</si>
  <si>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</si>
  <si>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</si>
  <si>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</si>
  <si>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</si>
  <si>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</si>
  <si>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</si>
  <si>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</si>
  <si>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</si>
  <si>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</si>
  <si>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</si>
  <si>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</si>
  <si>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</si>
  <si>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</si>
  <si>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</si>
  <si>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</si>
  <si>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</si>
  <si>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</si>
  <si>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</si>
  <si>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</si>
  <si>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</si>
  <si>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</si>
  <si>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</si>
  <si>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</si>
  <si>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</si>
  <si>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</si>
  <si>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</si>
  <si>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</si>
  <si>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</si>
  <si>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</si>
  <si>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</si>
  <si>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</si>
  <si>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</si>
  <si>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</si>
  <si>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</si>
  <si>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</si>
  <si>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</si>
  <si>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</si>
  <si>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</si>
  <si>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</si>
  <si>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</si>
  <si>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</si>
  <si>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</si>
  <si>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</si>
  <si>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</si>
  <si>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</si>
  <si>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</si>
  <si>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</si>
  <si>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</si>
  <si>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</si>
  <si>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</si>
  <si>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</si>
  <si>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</si>
  <si>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</si>
  <si>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</si>
  <si>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</si>
  <si>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</si>
  <si>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</si>
  <si>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</si>
  <si>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</si>
  <si>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</si>
  <si>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</si>
  <si>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</si>
  <si>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</si>
  <si>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</si>
  <si>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</si>
  <si>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VODAFONE ALBANIA SH.A.</t>
  </si>
  <si>
    <t>K11715005L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</si>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</sst>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_);_(* \(#,##0.0\);_(* &quot;-&quot;??_);_(@_)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  <xf numFmtId="0" fontId="188" fillId="0" borderId="0" xfId="470" applyNumberFormat="1" applyFont="1" applyFill="1" applyBorder="1" applyAlignment="1">
      <alignment vertical="center"/>
    </xf>
    <xf numFmtId="183" fontId="188" fillId="0" borderId="0" xfId="470" applyNumberFormat="1" applyFont="1" applyFill="1" applyBorder="1" applyAlignment="1">
      <alignment vertical="center"/>
    </xf>
    <xf numFmtId="41" fontId="188" fillId="0" borderId="0" xfId="470" applyNumberFormat="1" applyFont="1" applyFill="1" applyAlignment="1"/>
    <xf numFmtId="41" fontId="188" fillId="0" borderId="0" xfId="470" applyNumberFormat="1" applyFont="1" applyFill="1" applyBorder="1" applyAlignment="1"/>
    <xf numFmtId="0" fontId="177" fillId="0" borderId="0" xfId="0" applyFont="1"/>
    <xf numFmtId="0" fontId="190" fillId="0" borderId="0" xfId="0" applyFont="1"/>
    <xf numFmtId="37" fontId="189" fillId="0" borderId="0" xfId="470" applyNumberFormat="1" applyFont="1" applyFill="1" applyBorder="1" applyAlignment="1" applyProtection="1">
      <alignment horizontal="right" wrapText="1"/>
    </xf>
    <xf numFmtId="37" fontId="191" fillId="0" borderId="0" xfId="470" applyNumberFormat="1" applyFont="1" applyFill="1" applyBorder="1" applyAlignment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topLeftCell="A30" zoomScaleNormal="100" workbookViewId="0">
      <selection activeCell="D31" sqref="D31"/>
    </sheetView>
  </sheetViews>
  <sheetFormatPr defaultColWidth="9.1796875" defaultRowHeight="14"/>
  <cols>
    <col min="1" max="1" width="57.08984375" style="36" customWidth="1"/>
    <col min="2" max="2" width="15.7265625" style="35" customWidth="1"/>
    <col min="3" max="3" width="2.7265625" style="35" customWidth="1"/>
    <col min="4" max="4" width="15.7265625" style="35" customWidth="1"/>
    <col min="5" max="5" width="2.54296875" style="35" customWidth="1"/>
    <col min="6" max="6" width="23.08984375" style="35" customWidth="1"/>
    <col min="7" max="16384" width="9.1796875" style="36"/>
  </cols>
  <sheetData>
    <row r="1" spans="1:6">
      <c r="A1" s="76" t="s">
        <v>265</v>
      </c>
    </row>
    <row r="2" spans="1:6">
      <c r="A2" s="77" t="s">
        <v>266</v>
      </c>
    </row>
    <row r="3" spans="1:6">
      <c r="A3" s="77" t="s">
        <v>267</v>
      </c>
    </row>
    <row r="4" spans="1:6">
      <c r="A4" s="77" t="s">
        <v>268</v>
      </c>
    </row>
    <row r="5" spans="1:6">
      <c r="A5" s="42" t="s">
        <v>246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7"/>
      <c r="F6" s="36"/>
    </row>
    <row r="7" spans="1:6">
      <c r="A7" s="41"/>
      <c r="B7" s="37" t="s">
        <v>211</v>
      </c>
      <c r="C7" s="37"/>
      <c r="D7" s="37" t="s">
        <v>212</v>
      </c>
      <c r="E7" s="47"/>
      <c r="F7" s="36"/>
    </row>
    <row r="8" spans="1:6" ht="15.5">
      <c r="A8" s="61" t="s">
        <v>221</v>
      </c>
      <c r="B8" s="72">
        <v>2022</v>
      </c>
      <c r="C8" s="73"/>
      <c r="D8" s="72">
        <v>2021</v>
      </c>
      <c r="E8" s="46"/>
      <c r="F8" s="68" t="s">
        <v>261</v>
      </c>
    </row>
    <row r="9" spans="1:6">
      <c r="A9" s="52" t="s">
        <v>247</v>
      </c>
      <c r="B9" s="38"/>
      <c r="C9" s="40"/>
      <c r="D9" s="38"/>
      <c r="E9" s="43"/>
      <c r="F9" s="36"/>
    </row>
    <row r="10" spans="1:6">
      <c r="A10" s="49" t="s">
        <v>256</v>
      </c>
      <c r="B10" s="78">
        <v>16251181702</v>
      </c>
      <c r="C10" s="78"/>
      <c r="D10" s="78">
        <v>16103699498</v>
      </c>
      <c r="E10" s="43"/>
      <c r="F10" s="69" t="s">
        <v>262</v>
      </c>
    </row>
    <row r="11" spans="1:6">
      <c r="A11" s="49" t="s">
        <v>257</v>
      </c>
      <c r="B11" s="78">
        <v>2013133</v>
      </c>
      <c r="C11" s="78"/>
      <c r="D11" s="78">
        <v>29716849</v>
      </c>
      <c r="E11" s="43"/>
      <c r="F11" s="69" t="s">
        <v>263</v>
      </c>
    </row>
    <row r="12" spans="1:6">
      <c r="A12" s="49" t="s">
        <v>258</v>
      </c>
      <c r="B12" s="78">
        <v>929402476</v>
      </c>
      <c r="C12" s="78"/>
      <c r="D12" s="78">
        <v>137691629</v>
      </c>
      <c r="E12" s="43"/>
      <c r="F12" s="69" t="s">
        <v>263</v>
      </c>
    </row>
    <row r="13" spans="1:6" ht="15.5">
      <c r="A13" s="49" t="s">
        <v>259</v>
      </c>
      <c r="B13" s="74"/>
      <c r="C13" s="75"/>
      <c r="D13" s="74"/>
      <c r="E13" s="43"/>
      <c r="F13" s="69" t="s">
        <v>263</v>
      </c>
    </row>
    <row r="14" spans="1:6" ht="15.5">
      <c r="A14" s="49" t="s">
        <v>260</v>
      </c>
      <c r="B14" s="74"/>
      <c r="C14" s="75"/>
      <c r="D14" s="74"/>
      <c r="E14" s="43"/>
      <c r="F14" s="69" t="s">
        <v>264</v>
      </c>
    </row>
    <row r="15" spans="1:6" ht="28">
      <c r="A15" s="52" t="s">
        <v>248</v>
      </c>
      <c r="B15" s="78">
        <v>-14211932794</v>
      </c>
      <c r="C15" s="78"/>
      <c r="D15" s="78">
        <v>-14883214566</v>
      </c>
      <c r="E15" s="43"/>
      <c r="F15" s="36"/>
    </row>
    <row r="16" spans="1:6">
      <c r="A16" s="63" t="s">
        <v>249</v>
      </c>
      <c r="B16" s="55">
        <f>SUM(B10:B15)</f>
        <v>2970664517</v>
      </c>
      <c r="C16" s="44"/>
      <c r="D16" s="55">
        <f>SUM(D10:D15)</f>
        <v>1387893410</v>
      </c>
      <c r="E16" s="43"/>
      <c r="F16" s="36"/>
    </row>
    <row r="17" spans="1:6">
      <c r="A17" s="63"/>
      <c r="B17" s="38"/>
      <c r="C17" s="38"/>
      <c r="D17" s="38"/>
      <c r="E17" s="43"/>
      <c r="F17" s="36"/>
    </row>
    <row r="18" spans="1:6">
      <c r="A18" s="64" t="s">
        <v>222</v>
      </c>
      <c r="B18" s="50"/>
      <c r="C18" s="44"/>
      <c r="D18" s="50"/>
      <c r="E18" s="43"/>
      <c r="F18" s="36"/>
    </row>
    <row r="19" spans="1:6">
      <c r="A19" s="65" t="s">
        <v>250</v>
      </c>
      <c r="B19" s="50"/>
      <c r="C19" s="44"/>
      <c r="D19" s="50"/>
      <c r="E19" s="43"/>
      <c r="F19" s="36"/>
    </row>
    <row r="20" spans="1:6">
      <c r="A20" s="62" t="s">
        <v>251</v>
      </c>
      <c r="B20" s="78">
        <v>-1316961134</v>
      </c>
      <c r="C20" s="79"/>
      <c r="D20" s="78">
        <v>-1387290722</v>
      </c>
      <c r="E20" s="43"/>
      <c r="F20" s="36"/>
    </row>
    <row r="21" spans="1:6">
      <c r="A21" s="62" t="s">
        <v>252</v>
      </c>
      <c r="B21" s="78">
        <v>-951676918</v>
      </c>
      <c r="C21" s="79"/>
      <c r="D21" s="78">
        <v>-744454824</v>
      </c>
      <c r="E21" s="43"/>
      <c r="F21" s="36"/>
    </row>
    <row r="22" spans="1:6">
      <c r="A22" s="65" t="s">
        <v>223</v>
      </c>
      <c r="B22" s="78">
        <v>-762935113</v>
      </c>
      <c r="C22" s="79"/>
      <c r="D22" s="78">
        <v>-653188935</v>
      </c>
      <c r="E22" s="43"/>
      <c r="F22" s="36"/>
    </row>
    <row r="23" spans="1:6">
      <c r="A23" s="62" t="s">
        <v>253</v>
      </c>
      <c r="B23" s="78">
        <v>214487643</v>
      </c>
      <c r="C23" s="79"/>
      <c r="D23" s="78">
        <v>77218526</v>
      </c>
      <c r="E23" s="43"/>
      <c r="F23" s="36"/>
    </row>
    <row r="24" spans="1:6">
      <c r="A24" s="65" t="s">
        <v>224</v>
      </c>
      <c r="B24" s="50"/>
      <c r="C24" s="44"/>
      <c r="D24" s="50"/>
      <c r="E24" s="43"/>
      <c r="F24" s="36"/>
    </row>
    <row r="25" spans="1:6">
      <c r="A25" s="65" t="s">
        <v>225</v>
      </c>
      <c r="B25" s="50"/>
      <c r="C25" s="44"/>
      <c r="D25" s="50"/>
      <c r="E25" s="43"/>
      <c r="F25" s="36"/>
    </row>
    <row r="26" spans="1:6">
      <c r="A26" s="65" t="s">
        <v>226</v>
      </c>
      <c r="B26" s="50"/>
      <c r="C26" s="44"/>
      <c r="D26" s="50"/>
      <c r="E26" s="43"/>
      <c r="F26" s="36"/>
    </row>
    <row r="27" spans="1:6">
      <c r="A27" s="71" t="s">
        <v>254</v>
      </c>
      <c r="B27" s="78">
        <v>-7730151</v>
      </c>
      <c r="C27" s="79"/>
      <c r="D27" s="78">
        <v>-31204767</v>
      </c>
      <c r="E27" s="43"/>
      <c r="F27" s="36"/>
    </row>
    <row r="28" spans="1:6">
      <c r="A28" s="39" t="s">
        <v>214</v>
      </c>
      <c r="B28" s="55">
        <f>SUM(B16:B27)</f>
        <v>145848844</v>
      </c>
      <c r="C28" s="44"/>
      <c r="D28" s="55">
        <f>SUM(D16:D27)</f>
        <v>-1351027312</v>
      </c>
      <c r="E28" s="43"/>
      <c r="F28" s="36"/>
    </row>
    <row r="29" spans="1:6">
      <c r="A29" s="39"/>
      <c r="B29" s="39"/>
      <c r="C29" s="39"/>
      <c r="D29" s="39"/>
      <c r="E29" s="43"/>
      <c r="F29" s="36"/>
    </row>
    <row r="30" spans="1:6">
      <c r="A30" s="62" t="s">
        <v>26</v>
      </c>
      <c r="B30" s="78">
        <v>-175351585</v>
      </c>
      <c r="C30" s="79"/>
      <c r="D30" s="78">
        <v>13078617</v>
      </c>
      <c r="E30" s="43"/>
      <c r="F30" s="36"/>
    </row>
    <row r="31" spans="1:6">
      <c r="A31" s="39" t="s">
        <v>255</v>
      </c>
      <c r="B31" s="55">
        <f>SUM(B28:B30)</f>
        <v>-29502741</v>
      </c>
      <c r="C31" s="44"/>
      <c r="D31" s="55">
        <f>SUM(D28:D30)</f>
        <v>-1337948695</v>
      </c>
      <c r="E31" s="43"/>
      <c r="F31" s="36"/>
    </row>
    <row r="32" spans="1:6" ht="15" customHeight="1">
      <c r="A32" s="60"/>
      <c r="B32" s="36"/>
      <c r="C32" s="36"/>
      <c r="D32" s="36"/>
      <c r="E32" s="43"/>
      <c r="F32" s="36"/>
    </row>
    <row r="33" spans="1:6" ht="15" customHeight="1">
      <c r="A33" s="61" t="s">
        <v>227</v>
      </c>
      <c r="B33" s="36"/>
      <c r="C33" s="36"/>
      <c r="D33" s="36"/>
      <c r="E33" s="43"/>
      <c r="F33" s="36"/>
    </row>
    <row r="34" spans="1:6" ht="15" customHeight="1">
      <c r="A34" s="60" t="s">
        <v>228</v>
      </c>
      <c r="B34" s="50"/>
      <c r="C34" s="44"/>
      <c r="D34" s="50"/>
      <c r="E34" s="43"/>
      <c r="F34" s="36"/>
    </row>
    <row r="35" spans="1:6" ht="15" customHeight="1">
      <c r="A35" s="60"/>
      <c r="B35" s="52"/>
      <c r="C35" s="52"/>
      <c r="D35" s="52"/>
      <c r="E35" s="43"/>
      <c r="F35" s="36"/>
    </row>
    <row r="36" spans="1:6" ht="15" customHeight="1" thickBot="1">
      <c r="A36" s="39" t="s">
        <v>237</v>
      </c>
      <c r="B36" s="56">
        <f>SUM(B31:B34)</f>
        <v>-29502741</v>
      </c>
      <c r="C36" s="48"/>
      <c r="D36" s="56">
        <f>SUM(D31:D34)</f>
        <v>-1337948695</v>
      </c>
      <c r="E36" s="43"/>
      <c r="F36" s="36"/>
    </row>
    <row r="37" spans="1:6" ht="15" customHeight="1" thickTop="1">
      <c r="A37" s="39"/>
      <c r="B37" s="39"/>
      <c r="C37" s="39"/>
      <c r="D37" s="39"/>
      <c r="E37" s="43"/>
      <c r="F37" s="36"/>
    </row>
    <row r="38" spans="1:6">
      <c r="A38" s="39" t="s">
        <v>229</v>
      </c>
      <c r="B38" s="52"/>
      <c r="C38" s="52"/>
      <c r="D38" s="52"/>
      <c r="E38" s="43"/>
      <c r="F38" s="36"/>
    </row>
    <row r="39" spans="1:6">
      <c r="A39" s="60" t="s">
        <v>230</v>
      </c>
      <c r="B39" s="50"/>
      <c r="C39" s="44"/>
      <c r="D39" s="50"/>
      <c r="E39" s="43"/>
      <c r="F39" s="36"/>
    </row>
    <row r="40" spans="1:6">
      <c r="A40" s="60" t="s">
        <v>231</v>
      </c>
      <c r="B40" s="50"/>
      <c r="C40" s="44"/>
      <c r="D40" s="50"/>
      <c r="E40" s="43"/>
      <c r="F40" s="36"/>
    </row>
    <row r="41" spans="1:6">
      <c r="A41" s="60"/>
      <c r="B41" s="53"/>
      <c r="C41" s="53"/>
      <c r="D41" s="53"/>
      <c r="E41" s="43"/>
      <c r="F41" s="36"/>
    </row>
    <row r="42" spans="1:6">
      <c r="A42" s="39" t="s">
        <v>232</v>
      </c>
      <c r="B42" s="36"/>
      <c r="C42" s="36"/>
      <c r="D42" s="36"/>
      <c r="E42" s="43"/>
      <c r="F42" s="36"/>
    </row>
    <row r="43" spans="1:6">
      <c r="A43" s="60" t="s">
        <v>233</v>
      </c>
      <c r="B43" s="36"/>
      <c r="C43" s="36"/>
      <c r="D43" s="36"/>
      <c r="E43" s="43"/>
      <c r="F43" s="36"/>
    </row>
    <row r="44" spans="1:6">
      <c r="A44" s="66" t="s">
        <v>234</v>
      </c>
      <c r="B44" s="50"/>
      <c r="C44" s="44"/>
      <c r="D44" s="50"/>
      <c r="E44" s="43"/>
      <c r="F44" s="36"/>
    </row>
    <row r="45" spans="1:6">
      <c r="A45" s="66" t="s">
        <v>235</v>
      </c>
      <c r="B45" s="50"/>
      <c r="C45" s="44"/>
      <c r="D45" s="50"/>
      <c r="E45" s="48"/>
      <c r="F45" s="36"/>
    </row>
    <row r="46" spans="1:6">
      <c r="A46" s="67"/>
      <c r="B46" s="45"/>
      <c r="C46" s="45"/>
      <c r="D46" s="45"/>
      <c r="E46" s="48"/>
      <c r="F46" s="36"/>
    </row>
    <row r="47" spans="1:6">
      <c r="A47" s="60" t="s">
        <v>236</v>
      </c>
      <c r="B47" s="36"/>
      <c r="C47" s="36"/>
      <c r="D47" s="36"/>
      <c r="E47" s="43"/>
      <c r="F47" s="36"/>
    </row>
    <row r="48" spans="1:6">
      <c r="A48" s="66" t="s">
        <v>234</v>
      </c>
      <c r="B48" s="50"/>
      <c r="C48" s="44"/>
      <c r="D48" s="50"/>
      <c r="E48" s="43"/>
      <c r="F48" s="36"/>
    </row>
    <row r="49" spans="1:6">
      <c r="A49" s="66" t="s">
        <v>235</v>
      </c>
      <c r="B49" s="50"/>
      <c r="C49" s="44"/>
      <c r="D49" s="50"/>
      <c r="E49" s="43"/>
      <c r="F49" s="36"/>
    </row>
    <row r="51" spans="1:6">
      <c r="A51" s="53" t="s">
        <v>237</v>
      </c>
      <c r="B51" s="57">
        <f>SUM(B36)</f>
        <v>-29502741</v>
      </c>
      <c r="D51" s="57">
        <f>SUM(D36)</f>
        <v>-1337948695</v>
      </c>
    </row>
    <row r="52" spans="1:6">
      <c r="A52" s="53"/>
    </row>
    <row r="53" spans="1:6">
      <c r="A53" s="54" t="s">
        <v>220</v>
      </c>
    </row>
    <row r="54" spans="1:6">
      <c r="A54" s="53"/>
    </row>
    <row r="55" spans="1:6">
      <c r="A55" s="53" t="s">
        <v>238</v>
      </c>
    </row>
    <row r="56" spans="1:6">
      <c r="A56" s="52" t="s">
        <v>239</v>
      </c>
      <c r="B56" s="50"/>
      <c r="C56" s="44"/>
      <c r="D56" s="50"/>
    </row>
    <row r="57" spans="1:6">
      <c r="A57" s="52" t="s">
        <v>217</v>
      </c>
      <c r="B57" s="50"/>
      <c r="C57" s="44"/>
      <c r="D57" s="50"/>
    </row>
    <row r="58" spans="1:6">
      <c r="A58" s="70" t="s">
        <v>213</v>
      </c>
      <c r="B58" s="50"/>
      <c r="C58" s="44"/>
      <c r="D58" s="50"/>
    </row>
    <row r="59" spans="1:6" ht="28">
      <c r="A59" s="52" t="s">
        <v>240</v>
      </c>
      <c r="B59" s="50"/>
      <c r="C59" s="44"/>
      <c r="D59" s="50"/>
    </row>
    <row r="60" spans="1:6">
      <c r="A60" s="53" t="s">
        <v>219</v>
      </c>
      <c r="B60" s="57">
        <f>SUM(B56:B59)</f>
        <v>0</v>
      </c>
      <c r="D60" s="57">
        <f>SUM(D56:D59)</f>
        <v>0</v>
      </c>
    </row>
    <row r="61" spans="1:6" ht="14.5">
      <c r="A61" s="51"/>
    </row>
    <row r="62" spans="1:6">
      <c r="A62" s="53" t="s">
        <v>241</v>
      </c>
    </row>
    <row r="63" spans="1:6">
      <c r="A63" s="52" t="s">
        <v>215</v>
      </c>
      <c r="B63" s="50"/>
      <c r="C63" s="44"/>
      <c r="D63" s="50"/>
    </row>
    <row r="64" spans="1:6" ht="28">
      <c r="A64" s="52" t="s">
        <v>216</v>
      </c>
      <c r="B64" s="50"/>
      <c r="C64" s="44"/>
      <c r="D64" s="50"/>
    </row>
    <row r="65" spans="1:4" ht="28">
      <c r="A65" s="52" t="s">
        <v>242</v>
      </c>
      <c r="B65" s="50"/>
      <c r="C65" s="44"/>
      <c r="D65" s="50"/>
    </row>
    <row r="66" spans="1:4">
      <c r="A66" s="70" t="s">
        <v>213</v>
      </c>
      <c r="B66" s="50"/>
      <c r="C66" s="44"/>
      <c r="D66" s="50"/>
    </row>
    <row r="67" spans="1:4" ht="28">
      <c r="A67" s="52" t="s">
        <v>243</v>
      </c>
      <c r="B67" s="50"/>
      <c r="C67" s="44"/>
      <c r="D67" s="50"/>
    </row>
    <row r="68" spans="1:4">
      <c r="A68" s="53" t="s">
        <v>219</v>
      </c>
      <c r="B68" s="57">
        <f>SUM(B63:B67)</f>
        <v>0</v>
      </c>
      <c r="D68" s="57">
        <f>SUM(D63:D67)</f>
        <v>0</v>
      </c>
    </row>
    <row r="69" spans="1:4" ht="14.5">
      <c r="A69" s="51"/>
    </row>
    <row r="70" spans="1:4" ht="28">
      <c r="A70" s="53" t="s">
        <v>244</v>
      </c>
      <c r="B70" s="57">
        <f>SUM(B60,B68)</f>
        <v>0</v>
      </c>
      <c r="D70" s="57">
        <f>SUM(D60,D68)</f>
        <v>0</v>
      </c>
    </row>
    <row r="71" spans="1:4" ht="14.5">
      <c r="A71" s="51"/>
      <c r="B71" s="57"/>
      <c r="D71" s="57"/>
    </row>
    <row r="72" spans="1:4" ht="14.5" thickBot="1">
      <c r="A72" s="53" t="s">
        <v>245</v>
      </c>
      <c r="B72" s="58">
        <f>B70+B51</f>
        <v>-29502741</v>
      </c>
      <c r="D72" s="58">
        <f>D70+D51</f>
        <v>-1337948695</v>
      </c>
    </row>
    <row r="73" spans="1:4" ht="14.5" thickTop="1">
      <c r="A73" s="52"/>
    </row>
    <row r="74" spans="1:4">
      <c r="A74" s="54" t="s">
        <v>218</v>
      </c>
    </row>
    <row r="75" spans="1:4">
      <c r="A75" s="52" t="s">
        <v>230</v>
      </c>
      <c r="B75" s="59"/>
      <c r="D75" s="59"/>
    </row>
    <row r="76" spans="1:4">
      <c r="A76" s="52" t="s">
        <v>231</v>
      </c>
      <c r="B76" s="59"/>
      <c r="D76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A87BB35-BA57-441A-ABD0-DB909FF8755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61D70EC-0CD7-4B4A-9436-9DF3B38901C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4E10A09-3651-4CF9-9CE1-17D3EB6B3ABF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E x c e l W o r k b o o k   x m l n s : i = " h t t p : / / w w w . w 3 . o r g / 2 0 0 1 / X M L S c h e m a - i n s t a n c e "   x m l n s = " h t t p : / / s c h e m a s . d a t a c o n t r a c t . o r g / 2 0 0 4 / 0 7 / L o n g v i e w . O f f i c e . E x c e l . M o d e l " > < V e r s i o n > 2 3 . 2   ( B u i l d   5 6 1 6 . 2 )   < / V e r s i o n > < W o r k s h e e t s > < E x c e l W o r k s h e e t > < S u b m i t S t a t u s R e s u l t > R e a d y   t o   s u b m i t < / S u b m i t S t a t u s R e s u l t > < l o c k s   x m l n s : d 4 p 1 = " h t t p : / / s c h e m a s . m i c r o s o f t . c o m / 2 0 0 3 / 1 0 / S e r i a l i z a t i o n / A r r a y s " / > < n a m e > 1 . P a s q y r a   e   P e r f o r m .   ( f u n k s ) < / n a m e > < q u e r i e s   x m l n s : d 4 p 1 = " h t t p : / / s c h e m a s . d a t a c o n t r a c t . o r g / 2 0 0 4 / 0 7 / L o n g v i e w . O f f i c e . A d d I n . Q u e r y " / > < / E x c e l W o r k s h e e t > < E x c e l W o r k s h e e t > < S u b m i t S t a t u s R e s u l t > R e a d y   t o   s u b m i t < / S u b m i t S t a t u s R e s u l t > < l o c k s   x m l n s : d 4 p 1 = " h t t p : / / s c h e m a s . m i c r o s o f t . c o m / 2 0 0 3 / 1 0 / S e r i a l i z a t i o n / A r r a y s " / > < n a m e > S h p e n z i m e   t e   p a z b r i t s h m e   1 4     < / n a m e > < q u e r i e s   x m l n s : d 4 p 1 = " h t t p : / / s c h e m a s . d a t a c o n t r a c t . o r g / 2 0 0 4 / 0 7 / L o n g v i e w . O f f i c e . A d d I n . Q u e r y " / > < / E x c e l W o r k s h e e t > < / W o r k s h e e t s > < d a t a Q u e r i e s   x m l n s : d 2 p 1 = " h t t p : / / s c h e m a s . d a t a c o n t r a c t . o r g / 2 0 0 4 / 0 7 / L o n g v i e w . O f f i c e . A d d I n . M o d e l s " / > < / E x c e l W o r k b o o k > 
</file>

<file path=customXml/itemProps1.xml><?xml version="1.0" encoding="utf-8"?>
<ds:datastoreItem xmlns:ds="http://schemas.openxmlformats.org/officeDocument/2006/customXml" ds:itemID="{7887D482-59A7-4604-87BF-FC52DEE756DA}">
  <ds:schemaRefs>
    <ds:schemaRef ds:uri="http://schemas.datacontract.org/2004/07/Longview.Office.Excel.Model"/>
    <ds:schemaRef ds:uri="http://schemas.microsoft.com/2003/10/Serialization/Arrays"/>
    <ds:schemaRef ds:uri="http://schemas.datacontract.org/2004/07/Longview.Office.AddIn.Query"/>
    <ds:schemaRef ds:uri="http://schemas.datacontract.org/2004/07/Longview.Office.AddIn.Mode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Florida Zhgjuni, Vodafone</cp:lastModifiedBy>
  <cp:lastPrinted>2016-10-03T09:59:38Z</cp:lastPrinted>
  <dcterms:created xsi:type="dcterms:W3CDTF">2012-01-19T09:31:29Z</dcterms:created>
  <dcterms:modified xsi:type="dcterms:W3CDTF">2024-02-28T11:08:58Z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etDate">
    <vt:lpwstr>2024-02-26T14:59:55Z</vt:lpwstr>
  </property>
  <property fmtid="{D5CDD505-2E9C-101B-9397-08002B2CF9AE}" pid="4" name="MSIP_Label_0359f705-2ba0-454b-9cfc-6ce5bcaac040_Method">
    <vt:lpwstr>Standard</vt:lpwstr>
  </property>
  <property fmtid="{D5CDD505-2E9C-101B-9397-08002B2CF9AE}" pid="5" name="MSIP_Label_0359f705-2ba0-454b-9cfc-6ce5bcaac040_Name">
    <vt:lpwstr>0359f705-2ba0-454b-9cfc-6ce5bcaac040</vt:lpwstr>
  </property>
  <property fmtid="{D5CDD505-2E9C-101B-9397-08002B2CF9AE}" pid="6" name="MSIP_Label_0359f705-2ba0-454b-9cfc-6ce5bcaac040_SiteId">
    <vt:lpwstr>68283f3b-8487-4c86-adb3-a5228f18b893</vt:lpwstr>
  </property>
  <property fmtid="{D5CDD505-2E9C-101B-9397-08002B2CF9AE}" pid="7" name="MSIP_Label_0359f705-2ba0-454b-9cfc-6ce5bcaac040_ActionId">
    <vt:lpwstr>fe7fdbc8-bbee-4cad-a8b8-10da765a5433</vt:lpwstr>
  </property>
  <property fmtid="{D5CDD505-2E9C-101B-9397-08002B2CF9AE}" pid="8" name="MSIP_Label_0359f705-2ba0-454b-9cfc-6ce5bcaac040_ContentBits">
    <vt:lpwstr>2</vt:lpwstr>
  </property>
  <property fmtid="{D5CDD505-2E9C-101B-9397-08002B2CF9AE}" pid="9" name="Longview.Workbook">
    <vt:lpwstr>{7887D482-59A7-4604-87BF-FC52DEE756DA}</vt:lpwstr>
  </property>
</Properties>
</file>