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GJOKATS5400D\Ilda_Osmanaj\Dokumenta F\Bilanc 2023 Gjoka Konstruskion\QKB 2023\"/>
    </mc:Choice>
  </mc:AlternateContent>
  <xr:revisionPtr revIDLastSave="0" documentId="13_ncr:1_{1F0DF60F-3E29-4E8E-9F1C-0A4FBA1FB6FE}" xr6:coauthVersionLast="47" xr6:coauthVersionMax="47" xr10:uidLastSave="{00000000-0000-0000-0000-000000000000}"/>
  <bookViews>
    <workbookView xWindow="16785" yWindow="-15" windowWidth="843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B28" i="1"/>
  <c r="B30" i="1" s="1"/>
  <c r="B35" i="1" s="1"/>
  <c r="B38" i="1" l="1"/>
  <c r="B50" i="1"/>
  <c r="B71" i="1" s="1"/>
  <c r="B74" i="1" s="1"/>
  <c r="D38" i="1"/>
  <c r="D50" i="1"/>
  <c r="D71" i="1" s="1"/>
  <c r="D74" i="1" s="1"/>
</calcChain>
</file>

<file path=xl/sharedStrings.xml><?xml version="1.0" encoding="utf-8"?>
<sst xmlns="http://schemas.openxmlformats.org/spreadsheetml/2006/main" count="64" uniqueCount="55">
  <si>
    <t>Pasqyrat financiare te vitit 2023</t>
  </si>
  <si>
    <t>GJOKA KONSTRUKSION SHA</t>
  </si>
  <si>
    <t>NIPT J91815014U</t>
  </si>
  <si>
    <t>Lek</t>
  </si>
  <si>
    <r>
      <t xml:space="preserve">Pasqyra e Performances </t>
    </r>
    <r>
      <rPr>
        <b/>
        <i/>
        <sz val="12"/>
        <rFont val="Times New Roman"/>
        <family val="1"/>
        <charset val="238"/>
      </rPr>
      <t>(sipas natyres)</t>
    </r>
  </si>
  <si>
    <t>Periudha</t>
  </si>
  <si>
    <t>Raportuese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</si>
  <si>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</si>
  <si>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</si>
  <si>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</si>
  <si>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</si>
  <si>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</si>
  <si>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</si>
  <si>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</si>
  <si>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</si>
  <si>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</si>
  <si>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</si>
  <si>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</si>
  <si>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</si>
  <si>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</si>
  <si>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</si>
  <si>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</si>
  <si>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</si>
  <si>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</si>
  <si>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</si>
  <si>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2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</si>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</sst>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2"/>
      <name val="Times New Roman"/>
      <family val="1"/>
      <charset val="238"/>
    </font>
    <font>
      <b/>
      <sz val="12"/>
      <name val="Arial"/>
      <family val="2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/>
    <xf numFmtId="164" fontId="2" fillId="0" borderId="0" xfId="1" applyNumberFormat="1" applyFont="1" applyBorder="1" applyAlignment="1">
      <alignment horizontal="center" vertical="center"/>
    </xf>
    <xf numFmtId="0" fontId="4" fillId="0" borderId="0" xfId="2" applyFont="1" applyAlignment="1">
      <alignment wrapText="1"/>
    </xf>
    <xf numFmtId="164" fontId="5" fillId="0" borderId="0" xfId="1" applyNumberFormat="1" applyFont="1"/>
    <xf numFmtId="0" fontId="5" fillId="0" borderId="0" xfId="2" applyFont="1" applyAlignment="1">
      <alignment wrapText="1"/>
    </xf>
    <xf numFmtId="0" fontId="7" fillId="0" borderId="0" xfId="0" applyFont="1" applyAlignment="1">
      <alignment horizontal="left" wrapText="1" indent="2"/>
    </xf>
    <xf numFmtId="164" fontId="5" fillId="2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Fill="1" applyBorder="1" applyAlignment="1" applyProtection="1">
      <alignment wrapText="1"/>
    </xf>
    <xf numFmtId="0" fontId="5" fillId="3" borderId="0" xfId="2" applyFont="1" applyFill="1" applyAlignment="1">
      <alignment wrapText="1"/>
    </xf>
    <xf numFmtId="0" fontId="2" fillId="0" borderId="0" xfId="2" applyFont="1" applyAlignment="1">
      <alignment wrapText="1"/>
    </xf>
    <xf numFmtId="164" fontId="2" fillId="0" borderId="1" xfId="1" applyNumberFormat="1" applyFont="1" applyFill="1" applyBorder="1" applyAlignment="1" applyProtection="1">
      <alignment horizontal="right" wrapText="1"/>
    </xf>
    <xf numFmtId="164" fontId="2" fillId="0" borderId="2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>
      <alignment wrapText="1"/>
    </xf>
    <xf numFmtId="164" fontId="8" fillId="0" borderId="0" xfId="1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right"/>
    </xf>
    <xf numFmtId="0" fontId="5" fillId="0" borderId="0" xfId="2" applyFont="1" applyAlignment="1">
      <alignment horizontal="left" wrapText="1" indent="2"/>
    </xf>
    <xf numFmtId="0" fontId="8" fillId="0" borderId="0" xfId="2" applyFont="1" applyAlignment="1">
      <alignment horizontal="left" vertical="center"/>
    </xf>
    <xf numFmtId="164" fontId="2" fillId="0" borderId="1" xfId="1" applyNumberFormat="1" applyFont="1" applyFill="1" applyBorder="1" applyAlignment="1" applyProtection="1">
      <alignment horizontal="right"/>
    </xf>
    <xf numFmtId="0" fontId="9" fillId="0" borderId="0" xfId="2" applyFont="1"/>
    <xf numFmtId="164" fontId="2" fillId="0" borderId="2" xfId="1" applyNumberFormat="1" applyFont="1" applyFill="1" applyBorder="1" applyAlignment="1" applyProtection="1">
      <alignment horizontal="right"/>
    </xf>
    <xf numFmtId="164" fontId="3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2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/>
    <xf numFmtId="0" fontId="5" fillId="0" borderId="0" xfId="1" applyNumberFormat="1" applyFont="1" applyBorder="1" applyAlignment="1">
      <alignment horizontal="right"/>
    </xf>
    <xf numFmtId="0" fontId="5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 applyProtection="1">
      <alignment wrapText="1"/>
    </xf>
    <xf numFmtId="0" fontId="8" fillId="0" borderId="0" xfId="1" applyNumberFormat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3" xfId="2" xr:uid="{FC1D75D3-7CDB-4FE0-87BF-0CDCD90A2C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topLeftCell="A37" workbookViewId="0">
      <selection activeCell="A40" sqref="A40"/>
    </sheetView>
  </sheetViews>
  <sheetFormatPr defaultColWidth="9.140625" defaultRowHeight="15.75" x14ac:dyDescent="0.25"/>
  <cols>
    <col min="1" max="1" width="66" style="3" customWidth="1"/>
    <col min="2" max="2" width="19.7109375" style="2" customWidth="1"/>
    <col min="3" max="3" width="2.7109375" style="28" customWidth="1"/>
    <col min="4" max="4" width="21.28515625" style="2" customWidth="1"/>
    <col min="5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5"/>
      <c r="C5" s="29"/>
      <c r="D5" s="5"/>
    </row>
    <row r="6" spans="1:4" x14ac:dyDescent="0.25">
      <c r="A6" s="6"/>
      <c r="B6" s="7" t="s">
        <v>5</v>
      </c>
      <c r="C6" s="30"/>
      <c r="D6" s="7" t="s">
        <v>5</v>
      </c>
    </row>
    <row r="7" spans="1:4" x14ac:dyDescent="0.25">
      <c r="A7" s="6"/>
      <c r="B7" s="7" t="s">
        <v>6</v>
      </c>
      <c r="C7" s="30"/>
      <c r="D7" s="7" t="s">
        <v>6</v>
      </c>
    </row>
    <row r="8" spans="1:4" x14ac:dyDescent="0.25">
      <c r="A8" s="8" t="s">
        <v>7</v>
      </c>
      <c r="B8" s="9"/>
      <c r="C8" s="31"/>
      <c r="D8" s="9"/>
    </row>
    <row r="9" spans="1:4" x14ac:dyDescent="0.25">
      <c r="A9" s="10" t="s">
        <v>8</v>
      </c>
      <c r="B9" s="9"/>
      <c r="C9" s="31"/>
      <c r="D9" s="9"/>
    </row>
    <row r="10" spans="1:4" s="6" customFormat="1" x14ac:dyDescent="0.25">
      <c r="A10" s="11" t="s">
        <v>9</v>
      </c>
      <c r="B10" s="12">
        <v>10785652247</v>
      </c>
      <c r="C10" s="32"/>
      <c r="D10" s="12">
        <v>7966559213</v>
      </c>
    </row>
    <row r="11" spans="1:4" x14ac:dyDescent="0.25">
      <c r="A11" s="11" t="s">
        <v>10</v>
      </c>
      <c r="B11" s="13"/>
      <c r="C11" s="32"/>
      <c r="D11" s="13"/>
    </row>
    <row r="12" spans="1:4" x14ac:dyDescent="0.25">
      <c r="A12" s="11" t="s">
        <v>11</v>
      </c>
      <c r="B12" s="13"/>
      <c r="C12" s="32"/>
      <c r="D12" s="13"/>
    </row>
    <row r="13" spans="1:4" x14ac:dyDescent="0.25">
      <c r="A13" s="11" t="s">
        <v>12</v>
      </c>
      <c r="B13" s="13"/>
      <c r="C13" s="32"/>
      <c r="D13" s="13"/>
    </row>
    <row r="14" spans="1:4" s="6" customFormat="1" x14ac:dyDescent="0.25">
      <c r="A14" s="11" t="s">
        <v>13</v>
      </c>
      <c r="B14" s="12">
        <v>52487766</v>
      </c>
      <c r="C14" s="32"/>
      <c r="D14" s="12">
        <v>82099981</v>
      </c>
    </row>
    <row r="15" spans="1:4" x14ac:dyDescent="0.25">
      <c r="A15" s="10" t="s">
        <v>14</v>
      </c>
      <c r="B15" s="13"/>
      <c r="C15" s="32"/>
      <c r="D15" s="13"/>
    </row>
    <row r="16" spans="1:4" x14ac:dyDescent="0.25">
      <c r="A16" s="10" t="s">
        <v>15</v>
      </c>
      <c r="B16" s="12"/>
      <c r="C16" s="32"/>
      <c r="D16" s="12"/>
    </row>
    <row r="17" spans="1:4" x14ac:dyDescent="0.25">
      <c r="A17" s="10" t="s">
        <v>16</v>
      </c>
      <c r="B17" s="13"/>
      <c r="C17" s="32"/>
      <c r="D17" s="13"/>
    </row>
    <row r="18" spans="1:4" x14ac:dyDescent="0.25">
      <c r="A18" s="10" t="s">
        <v>17</v>
      </c>
      <c r="B18" s="13">
        <v>-5240247646</v>
      </c>
      <c r="C18" s="32"/>
      <c r="D18" s="13">
        <v>-3913716859</v>
      </c>
    </row>
    <row r="19" spans="1:4" x14ac:dyDescent="0.25">
      <c r="A19" s="10" t="s">
        <v>18</v>
      </c>
      <c r="B19" s="13">
        <v>-267425959</v>
      </c>
      <c r="C19" s="32"/>
      <c r="D19" s="13">
        <v>-234361511</v>
      </c>
    </row>
    <row r="20" spans="1:4" x14ac:dyDescent="0.25">
      <c r="A20" s="10" t="s">
        <v>19</v>
      </c>
      <c r="B20" s="13">
        <v>-703228334</v>
      </c>
      <c r="C20" s="32"/>
      <c r="D20" s="13">
        <v>-532118958</v>
      </c>
    </row>
    <row r="21" spans="1:4" x14ac:dyDescent="0.25">
      <c r="A21" s="10" t="s">
        <v>20</v>
      </c>
      <c r="B21" s="13">
        <v>27584216</v>
      </c>
      <c r="C21" s="32"/>
      <c r="D21" s="13">
        <v>11709845</v>
      </c>
    </row>
    <row r="22" spans="1:4" x14ac:dyDescent="0.25">
      <c r="A22" s="10" t="s">
        <v>21</v>
      </c>
      <c r="B22" s="13">
        <v>-1301119313</v>
      </c>
      <c r="C22" s="32"/>
      <c r="D22" s="13">
        <v>-1205644306</v>
      </c>
    </row>
    <row r="23" spans="1:4" x14ac:dyDescent="0.25">
      <c r="A23" s="10"/>
      <c r="B23" s="14"/>
      <c r="C23" s="33"/>
      <c r="D23" s="14"/>
    </row>
    <row r="24" spans="1:4" x14ac:dyDescent="0.25">
      <c r="A24" s="10" t="s">
        <v>22</v>
      </c>
      <c r="B24" s="13"/>
      <c r="C24" s="32"/>
      <c r="D24" s="13"/>
    </row>
    <row r="25" spans="1:4" x14ac:dyDescent="0.25">
      <c r="A25" s="10" t="s">
        <v>23</v>
      </c>
      <c r="B25" s="13"/>
      <c r="C25" s="32"/>
      <c r="D25" s="13"/>
    </row>
    <row r="26" spans="1:4" x14ac:dyDescent="0.25">
      <c r="A26" s="10" t="s">
        <v>24</v>
      </c>
      <c r="B26" s="13"/>
      <c r="C26" s="32"/>
      <c r="D26" s="13"/>
    </row>
    <row r="27" spans="1:4" x14ac:dyDescent="0.25">
      <c r="A27" s="15" t="s">
        <v>25</v>
      </c>
      <c r="B27" s="13"/>
      <c r="C27" s="32"/>
      <c r="D27" s="13"/>
    </row>
    <row r="28" spans="1:4" ht="15" customHeight="1" x14ac:dyDescent="0.25">
      <c r="A28" s="16" t="s">
        <v>26</v>
      </c>
      <c r="B28" s="17">
        <f>SUM(B10:B22,B24:B27)</f>
        <v>3353702977</v>
      </c>
      <c r="C28" s="32"/>
      <c r="D28" s="17">
        <f>SUM(D10:D22,D24:D27)</f>
        <v>2174527405</v>
      </c>
    </row>
    <row r="29" spans="1:4" ht="15" customHeight="1" x14ac:dyDescent="0.25">
      <c r="A29" s="10" t="s">
        <v>27</v>
      </c>
      <c r="B29" s="13">
        <v>-503081971</v>
      </c>
      <c r="C29" s="32"/>
      <c r="D29" s="13">
        <v>-326949515</v>
      </c>
    </row>
    <row r="30" spans="1:4" ht="15" customHeight="1" x14ac:dyDescent="0.25">
      <c r="A30" s="16" t="s">
        <v>28</v>
      </c>
      <c r="B30" s="17">
        <f>SUM(B28:B29)</f>
        <v>2850621006</v>
      </c>
      <c r="C30" s="34"/>
      <c r="D30" s="17">
        <f>SUM(D28:D29)</f>
        <v>1847577890</v>
      </c>
    </row>
    <row r="31" spans="1:4" ht="15" customHeight="1" x14ac:dyDescent="0.25">
      <c r="A31" s="10"/>
      <c r="B31" s="14"/>
      <c r="C31" s="33"/>
      <c r="D31" s="14"/>
    </row>
    <row r="32" spans="1:4" ht="15" customHeight="1" x14ac:dyDescent="0.25">
      <c r="A32" s="8" t="s">
        <v>29</v>
      </c>
      <c r="B32" s="14"/>
      <c r="C32" s="33"/>
      <c r="D32" s="14"/>
    </row>
    <row r="33" spans="1:4" ht="15" customHeight="1" x14ac:dyDescent="0.25">
      <c r="A33" s="10" t="s">
        <v>30</v>
      </c>
      <c r="B33" s="13"/>
      <c r="C33" s="32"/>
      <c r="D33" s="13"/>
    </row>
    <row r="34" spans="1:4" x14ac:dyDescent="0.25">
      <c r="A34" s="10"/>
      <c r="B34" s="14"/>
      <c r="C34" s="33"/>
      <c r="D34" s="14"/>
    </row>
    <row r="35" spans="1:4" ht="16.5" thickBot="1" x14ac:dyDescent="0.3">
      <c r="A35" s="16" t="s">
        <v>31</v>
      </c>
      <c r="B35" s="18">
        <f>B30+B33</f>
        <v>2850621006</v>
      </c>
      <c r="C35" s="35"/>
      <c r="D35" s="18">
        <f>D30+D33</f>
        <v>1847577890</v>
      </c>
    </row>
    <row r="36" spans="1:4" ht="16.5" thickTop="1" x14ac:dyDescent="0.25">
      <c r="A36" s="16"/>
      <c r="B36" s="19"/>
      <c r="C36" s="36"/>
      <c r="D36" s="19"/>
    </row>
    <row r="37" spans="1:4" x14ac:dyDescent="0.25">
      <c r="A37" s="16" t="s">
        <v>32</v>
      </c>
      <c r="B37" s="19"/>
      <c r="C37" s="36"/>
      <c r="D37" s="19"/>
    </row>
    <row r="38" spans="1:4" x14ac:dyDescent="0.25">
      <c r="A38" s="10" t="s">
        <v>33</v>
      </c>
      <c r="B38" s="13">
        <f>B35</f>
        <v>2850621006</v>
      </c>
      <c r="C38" s="32"/>
      <c r="D38" s="13">
        <f>D35</f>
        <v>1847577890</v>
      </c>
    </row>
    <row r="39" spans="1:4" x14ac:dyDescent="0.25">
      <c r="A39" s="10" t="s">
        <v>34</v>
      </c>
      <c r="B39" s="13"/>
      <c r="C39" s="32"/>
      <c r="D39" s="13"/>
    </row>
    <row r="40" spans="1:4" x14ac:dyDescent="0.25">
      <c r="A40" s="10"/>
      <c r="B40" s="20"/>
      <c r="C40" s="37"/>
      <c r="D40" s="20"/>
    </row>
    <row r="41" spans="1:4" x14ac:dyDescent="0.25">
      <c r="A41" s="16" t="s">
        <v>35</v>
      </c>
      <c r="B41" s="5"/>
      <c r="C41" s="29"/>
      <c r="D41" s="5"/>
    </row>
    <row r="42" spans="1:4" x14ac:dyDescent="0.25">
      <c r="A42" s="10" t="s">
        <v>36</v>
      </c>
      <c r="B42" s="21"/>
      <c r="C42" s="34"/>
      <c r="D42" s="21"/>
    </row>
    <row r="43" spans="1:4" x14ac:dyDescent="0.25">
      <c r="A43" s="22" t="s">
        <v>37</v>
      </c>
      <c r="B43" s="13"/>
      <c r="C43" s="32"/>
      <c r="D43" s="13"/>
    </row>
    <row r="44" spans="1:4" x14ac:dyDescent="0.25">
      <c r="A44" s="22" t="s">
        <v>38</v>
      </c>
      <c r="B44" s="13"/>
      <c r="C44" s="32"/>
      <c r="D44" s="13"/>
    </row>
    <row r="45" spans="1:4" x14ac:dyDescent="0.25">
      <c r="A45" s="23"/>
      <c r="B45" s="20"/>
      <c r="C45" s="37"/>
      <c r="D45" s="20"/>
    </row>
    <row r="46" spans="1:4" x14ac:dyDescent="0.25">
      <c r="A46" s="10" t="s">
        <v>39</v>
      </c>
      <c r="B46" s="5"/>
      <c r="C46" s="29"/>
      <c r="D46" s="5"/>
    </row>
    <row r="47" spans="1:4" x14ac:dyDescent="0.25">
      <c r="A47" s="22" t="s">
        <v>37</v>
      </c>
      <c r="B47" s="13"/>
      <c r="C47" s="32"/>
      <c r="D47" s="13"/>
    </row>
    <row r="48" spans="1:4" x14ac:dyDescent="0.25">
      <c r="A48" s="22" t="s">
        <v>38</v>
      </c>
      <c r="B48" s="13"/>
      <c r="C48" s="32"/>
      <c r="D48" s="13"/>
    </row>
    <row r="49" spans="1:4" x14ac:dyDescent="0.25">
      <c r="B49" s="5"/>
      <c r="C49" s="29"/>
      <c r="D49" s="5"/>
    </row>
    <row r="50" spans="1:4" x14ac:dyDescent="0.25">
      <c r="A50" s="16" t="s">
        <v>40</v>
      </c>
      <c r="B50" s="24">
        <f>B35</f>
        <v>2850621006</v>
      </c>
      <c r="D50" s="24">
        <f>D35</f>
        <v>1847577890</v>
      </c>
    </row>
    <row r="51" spans="1:4" x14ac:dyDescent="0.25">
      <c r="A51" s="16"/>
    </row>
    <row r="52" spans="1:4" x14ac:dyDescent="0.25">
      <c r="A52" s="8" t="s">
        <v>41</v>
      </c>
    </row>
    <row r="53" spans="1:4" x14ac:dyDescent="0.25">
      <c r="A53" s="16"/>
    </row>
    <row r="54" spans="1:4" x14ac:dyDescent="0.25">
      <c r="A54" s="16" t="s">
        <v>42</v>
      </c>
    </row>
    <row r="55" spans="1:4" x14ac:dyDescent="0.25">
      <c r="A55" s="10" t="s">
        <v>43</v>
      </c>
      <c r="B55" s="13"/>
      <c r="C55" s="32"/>
      <c r="D55" s="13"/>
    </row>
    <row r="56" spans="1:4" x14ac:dyDescent="0.25">
      <c r="A56" s="10" t="s">
        <v>44</v>
      </c>
      <c r="B56" s="13"/>
      <c r="C56" s="32"/>
      <c r="D56" s="13"/>
    </row>
    <row r="57" spans="1:4" x14ac:dyDescent="0.25">
      <c r="A57" s="15" t="s">
        <v>25</v>
      </c>
      <c r="B57" s="13"/>
      <c r="C57" s="32"/>
      <c r="D57" s="13"/>
    </row>
    <row r="58" spans="1:4" x14ac:dyDescent="0.25">
      <c r="A58" s="10" t="s">
        <v>45</v>
      </c>
      <c r="B58" s="13"/>
      <c r="C58" s="32"/>
      <c r="D58" s="13"/>
    </row>
    <row r="59" spans="1:4" x14ac:dyDescent="0.25">
      <c r="A59" s="16" t="s">
        <v>46</v>
      </c>
      <c r="B59" s="24">
        <f>SUM(B55:B58)</f>
        <v>0</v>
      </c>
      <c r="D59" s="24">
        <f>SUM(D55:D58)</f>
        <v>0</v>
      </c>
    </row>
    <row r="60" spans="1:4" x14ac:dyDescent="0.25">
      <c r="A60" s="25"/>
    </row>
    <row r="61" spans="1:4" x14ac:dyDescent="0.25">
      <c r="A61" s="16" t="s">
        <v>47</v>
      </c>
    </row>
    <row r="62" spans="1:4" x14ac:dyDescent="0.25">
      <c r="A62" s="10" t="s">
        <v>48</v>
      </c>
      <c r="B62" s="13"/>
      <c r="C62" s="32"/>
      <c r="D62" s="13"/>
    </row>
    <row r="63" spans="1:4" x14ac:dyDescent="0.25">
      <c r="A63" s="10" t="s">
        <v>49</v>
      </c>
      <c r="B63" s="13"/>
      <c r="C63" s="32"/>
      <c r="D63" s="13"/>
    </row>
    <row r="64" spans="1:4" ht="31.5" x14ac:dyDescent="0.25">
      <c r="A64" s="10" t="s">
        <v>50</v>
      </c>
      <c r="B64" s="13"/>
      <c r="C64" s="32"/>
      <c r="D64" s="13"/>
    </row>
    <row r="65" spans="1:4" x14ac:dyDescent="0.25">
      <c r="A65" s="15" t="s">
        <v>25</v>
      </c>
      <c r="B65" s="13"/>
      <c r="C65" s="32"/>
      <c r="D65" s="13"/>
    </row>
    <row r="66" spans="1:4" x14ac:dyDescent="0.25">
      <c r="A66" s="10" t="s">
        <v>51</v>
      </c>
      <c r="B66" s="13"/>
      <c r="C66" s="32"/>
      <c r="D66" s="13"/>
    </row>
    <row r="67" spans="1:4" x14ac:dyDescent="0.25">
      <c r="A67" s="16" t="s">
        <v>46</v>
      </c>
      <c r="B67" s="24">
        <f>SUM(B62:B66)</f>
        <v>0</v>
      </c>
      <c r="D67" s="24">
        <f>SUM(D62:D66)</f>
        <v>0</v>
      </c>
    </row>
    <row r="68" spans="1:4" x14ac:dyDescent="0.25">
      <c r="A68" s="25"/>
    </row>
    <row r="69" spans="1:4" ht="31.5" x14ac:dyDescent="0.25">
      <c r="A69" s="16" t="s">
        <v>52</v>
      </c>
      <c r="B69" s="24">
        <f>SUM(B59,B67)</f>
        <v>0</v>
      </c>
      <c r="D69" s="24">
        <f>SUM(D59,D67)</f>
        <v>0</v>
      </c>
    </row>
    <row r="70" spans="1:4" x14ac:dyDescent="0.25">
      <c r="A70" s="25"/>
      <c r="B70" s="24"/>
      <c r="D70" s="24"/>
    </row>
    <row r="71" spans="1:4" ht="16.5" thickBot="1" x14ac:dyDescent="0.3">
      <c r="A71" s="16" t="s">
        <v>53</v>
      </c>
      <c r="B71" s="26">
        <f>B69+B50</f>
        <v>2850621006</v>
      </c>
      <c r="D71" s="26">
        <f>D69+D50</f>
        <v>1847577890</v>
      </c>
    </row>
    <row r="72" spans="1:4" ht="16.5" thickTop="1" x14ac:dyDescent="0.25">
      <c r="A72" s="10"/>
    </row>
    <row r="73" spans="1:4" x14ac:dyDescent="0.25">
      <c r="A73" s="8" t="s">
        <v>54</v>
      </c>
    </row>
    <row r="74" spans="1:4" x14ac:dyDescent="0.25">
      <c r="A74" s="10" t="s">
        <v>33</v>
      </c>
      <c r="B74" s="27">
        <f>B71</f>
        <v>2850621006</v>
      </c>
      <c r="D74" s="27">
        <f>D71</f>
        <v>1847577890</v>
      </c>
    </row>
    <row r="75" spans="1:4" x14ac:dyDescent="0.25">
      <c r="A75" s="10" t="s">
        <v>34</v>
      </c>
      <c r="B75" s="27"/>
      <c r="D7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Ilda Osmanaj</dc:creator>
  <cp:lastModifiedBy>Ilda Osmanaj</cp:lastModifiedBy>
  <dcterms:created xsi:type="dcterms:W3CDTF">2015-06-05T18:17:20Z</dcterms:created>
  <dcterms:modified xsi:type="dcterms:W3CDTF">2024-07-26T13:09:08Z</dcterms:modified>
</cp:coreProperties>
</file>