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E&amp;M2017-2022\"/>
    </mc:Choice>
  </mc:AlternateContent>
  <xr:revisionPtr revIDLastSave="0" documentId="13_ncr:1_{C07C7D8C-0C92-4239-9B52-27699EC9B0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17" i="1"/>
  <c r="C23" i="1"/>
  <c r="B23" i="1"/>
  <c r="M6" i="1"/>
  <c r="N6" i="1"/>
  <c r="B12" i="1"/>
  <c r="B17" i="1" s="1"/>
  <c r="C12" i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B25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<sst xmlns="http://schemas.openxmlformats.org/spreadsheetml/2006/main" count="28" uniqueCount="27">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</sst>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G24" sqref="G24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21"/>
      <c r="B3" s="18" t="s">
        <v>22</v>
      </c>
      <c r="C3" s="18" t="s">
        <v>21</v>
      </c>
    </row>
    <row r="4" spans="1:14" x14ac:dyDescent="0.25">
      <c r="A4" s="17" t="s">
        <v>20</v>
      </c>
    </row>
    <row r="5" spans="1:14" x14ac:dyDescent="0.25">
      <c r="B5" s="16"/>
    </row>
    <row r="6" spans="1:14" x14ac:dyDescent="0.25">
      <c r="A6" s="9" t="s">
        <v>19</v>
      </c>
      <c r="B6" s="3"/>
      <c r="C6">
        <v>33124462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C7">
        <v>28682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C11">
        <v>-29638362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5">
        <f>SUM(B13:B14)</f>
        <v>-194889</v>
      </c>
      <c r="C12" s="15">
        <f>SUM(C13:C14)</f>
        <v>-2627205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8">
        <v>-167000</v>
      </c>
      <c r="C13">
        <v>-2251245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8">
        <v>-27889</v>
      </c>
      <c r="C14">
        <v>-375960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3">
        <v>-425049</v>
      </c>
      <c r="C15">
        <v>-495749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3"/>
      <c r="C16">
        <v>-2959898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-619938</v>
      </c>
      <c r="C17" s="6">
        <f>C6+C7+C11+C12+C15+C16</f>
        <v>-2568070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C20">
        <v>-818506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/>
      <c r="C21">
        <v>-3400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SUM(B20:B22)</f>
        <v>0</v>
      </c>
      <c r="C23" s="6">
        <f>SUM(C20:C22)</f>
        <v>-821906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f>B17+B23</f>
        <v>-619938</v>
      </c>
      <c r="C25" s="5">
        <f>C17+C23</f>
        <v>-3389976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f>SUM(B25:B26)</f>
        <v>-619938</v>
      </c>
      <c r="C27" s="1">
        <f>C25</f>
        <v>-3389976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2023-06-21T11:01:17Z</dcterms:modified>
</cp:coreProperties>
</file>