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-Financa\Desktop\pf 2023 qkb -\"/>
    </mc:Choice>
  </mc:AlternateContent>
  <bookViews>
    <workbookView xWindow="930" yWindow="0" windowWidth="28800" windowHeight="12075" tabRatio="883"/>
  </bookViews>
  <sheets>
    <sheet name="1.Pasqyra e Perform. (natyr (2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9" l="1"/>
  <c r="B30" i="19" s="1"/>
  <c r="B35" i="19" s="1"/>
  <c r="B50" i="19" s="1"/>
  <c r="D67" i="19"/>
  <c r="B67" i="19"/>
  <c r="D59" i="19"/>
  <c r="B59" i="19"/>
  <c r="B69" i="19" s="1"/>
  <c r="D30" i="19"/>
  <c r="D35" i="19" s="1"/>
  <c r="D50" i="19" s="1"/>
  <c r="D69" i="19" l="1"/>
  <c r="D71" i="19" s="1"/>
  <c r="B71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<sst xmlns="http://schemas.openxmlformats.org/spreadsheetml/2006/main" count="420" uniqueCount="271">
  <si>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</si>
  <si>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</si>
  <si>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</si>
  <si>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</si>
  <si>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</si>
  <si>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</si>
  <si>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</si>
  <si>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</si>
  <si>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</si>
  <si>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</si>
  <si>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</si>
  <si>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</si>
  <si>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</si>
  <si>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</si>
  <si>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</si>
  <si>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</si>
  <si>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</si>
  <si>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</si>
  <si>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</si>
  <si>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</si>
  <si>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</si>
  <si>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</si>
  <si>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</si>
  <si>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</si>
  <si>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</si>
  <si>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</si>
  <si>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</si>
  <si>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</si>
  <si>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</si>
  <si>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</si>
  <si>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</si>
  <si>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</si>
  <si>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</si>
  <si>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</si>
  <si>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</si>
  <si>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</si>
  <si>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</si>
  <si>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</si>
  <si>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</si>
  <si>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</si>
  <si>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</si>
  <si>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</si>
  <si>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</si>
  <si>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</si>
  <si>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</si>
  <si>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</si>
  <si>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</si>
  <si>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</si>
  <si>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</si>
  <si>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</si>
  <si>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</si>
  <si>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</si>
  <si>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</si>
  <si>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</si>
  <si>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</si>
  <si>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</si>
  <si>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</si>
  <si>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</si>
  <si>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</si>
  <si>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</si>
  <si>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</si>
  <si>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</si>
  <si>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</si>
  <si>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</si>
  <si>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</si>
  <si>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</si>
  <si>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</si>
  <si>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</si>
  <si>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</si>
  <si>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</si>
  <si>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</si>
  <si>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</si>
  <si>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</si>
  <si>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</si>
  <si>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</si>
  <si>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</si>
  <si>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</si>
  <si>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</si>
  <si>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</si>
  <si>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</si>
  <si>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</si>
  <si>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</si>
  <si>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</si>
  <si>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</si>
  <si>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</si>
  <si>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</si>
  <si>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</si>
  <si>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</si>
  <si>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</si>
  <si>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</si>
  <si>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</si>
  <si>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</si>
  <si>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</si>
  <si>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</si>
  <si>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</si>
  <si>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</si>
  <si>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</si>
  <si>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</si>
  <si>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</si>
  <si>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</si>
  <si>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</si>
  <si>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</si>
  <si>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</si>
  <si>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</si>
  <si>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</si>
  <si>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</si>
  <si>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</si>
  <si>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</si>
  <si>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</si>
  <si>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</si>
  <si>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</si>
  <si>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</si>
  <si>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</si>
  <si>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</si>
  <si>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</si>
  <si>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</si>
  <si>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</si>
  <si>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</si>
  <si>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</si>
  <si>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</si>
  <si>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</si>
  <si>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</si>
  <si>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</si>
  <si>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</si>
  <si>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</si>
  <si>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</si>
  <si>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</si>
  <si>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</si>
  <si>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</si>
  <si>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</si>
  <si>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</si>
  <si>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</si>
  <si>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</si>
  <si>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</si>
  <si>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</si>
  <si>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</si>
  <si>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</si>
  <si>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</si>
  <si>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</si>
  <si>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</si>
  <si>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</si>
  <si>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</si>
  <si>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</si>
  <si>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</si>
  <si>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</si>
  <si>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</si>
  <si>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</si>
  <si>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</si>
  <si>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</si>
  <si>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</si>
  <si>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</si>
  <si>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</si>
  <si>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</si>
  <si>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</si>
  <si>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</si>
  <si>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</si>
  <si>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</si>
  <si>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</si>
  <si>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</si>
  <si>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</si>
  <si>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</si>
  <si>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</si>
  <si>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</si>
  <si>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</si>
  <si>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</si>
  <si>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</si>
  <si>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</si>
  <si>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</si>
  <si>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</si>
  <si>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</si>
  <si>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</si>
  <si>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</si>
  <si>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</si>
  <si>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</si>
  <si>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</si>
  <si>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</si>
  <si>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</si>
  <si>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</si>
  <si>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</si>
  <si>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</si>
  <si>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</si>
  <si>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</si>
  <si>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</si>
  <si>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</si>
  <si>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</si>
  <si>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</si>
  <si>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</si>
  <si>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</si>
  <si>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</si>
  <si>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</si>
  <si>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</si>
  <si>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</si>
  <si>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</si>
  <si>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</si>
  <si>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</si>
  <si>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</si>
  <si>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</si>
  <si>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</si>
  <si>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</si>
  <si>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</si>
  <si>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</si>
  <si>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</si>
  <si>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</si>
  <si>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</si>
  <si>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</si>
  <si>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</si>
  <si>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</si>
  <si>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</si>
  <si>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</si>
  <si>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</si>
  <si>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</si>
  <si>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</si>
  <si>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</si>
  <si>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</si>
  <si>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</si>
  <si>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</si>
  <si>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</si>
  <si>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</si>
  <si>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</si>
  <si>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</si>
  <si>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</si>
  <si>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</si>
  <si>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</si>
  <si>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</si>
  <si>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</si>
  <si>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</si>
  <si>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</si>
  <si>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</si>
  <si>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</si>
  <si>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</si>
  <si>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</si>
  <si>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</si>
  <si>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</si>
  <si>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</si>
  <si>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</si>
  <si>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</si>
  <si>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</si>
  <si>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</si>
  <si>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</si>
  <si>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</si>
  <si>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</si>
  <si>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</si>
  <si>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</si>
  <si>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</si>
  <si>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</si>
  <si>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</si>
  <si>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</si>
  <si>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</si>
  <si>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</si>
  <si>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</si>
  <si>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</si>
  <si>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</si>
  <si>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</si>
  <si>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</si>
  <si>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</si>
  <si>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</si>
  <si>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</si>
  <si>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</si>
  <si>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</si>
  <si>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</si>
  <si>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</si>
  <si>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</si>
  <si>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</si>
  <si>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</si>
  <si>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</si>
  <si>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</si>
  <si>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</si>
  <si>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</si>
  <si>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</si>
  <si>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JUNIK SHPK</t>
  </si>
  <si>
    <t>J68007522L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</si>
</sst>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H25" sqref="H25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1" style="36" bestFit="1" customWidth="1"/>
    <col min="8" max="8" width="17.85546875" style="36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35">
        <v>2023</v>
      </c>
    </row>
    <row r="2" spans="1:6">
      <c r="A2" s="42" t="s">
        <v>224</v>
      </c>
      <c r="B2" s="35" t="s">
        <v>269</v>
      </c>
    </row>
    <row r="3" spans="1:6">
      <c r="A3" s="42" t="s">
        <v>225</v>
      </c>
      <c r="B3" s="35" t="s">
        <v>270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>
        <v>1417996095</v>
      </c>
      <c r="C11" s="44"/>
      <c r="D11" s="50">
        <v>925290753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>
        <v>25969344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-1119441450</v>
      </c>
      <c r="C18" s="44"/>
      <c r="D18" s="50">
        <v>-623880490</v>
      </c>
      <c r="E18" s="43"/>
      <c r="F18" s="36"/>
    </row>
    <row r="19" spans="1:6">
      <c r="A19" s="52" t="s">
        <v>232</v>
      </c>
      <c r="B19" s="50">
        <v>-58625273</v>
      </c>
      <c r="C19" s="44"/>
      <c r="D19" s="50">
        <v>-61025555</v>
      </c>
      <c r="E19" s="43"/>
      <c r="F19" s="36"/>
    </row>
    <row r="20" spans="1:6">
      <c r="A20" s="52" t="s">
        <v>233</v>
      </c>
      <c r="B20" s="50">
        <v>-137473137</v>
      </c>
      <c r="C20" s="44"/>
      <c r="D20" s="50">
        <v>-150922829</v>
      </c>
      <c r="E20" s="43"/>
      <c r="F20" s="36"/>
    </row>
    <row r="21" spans="1:6">
      <c r="A21" s="52" t="s">
        <v>234</v>
      </c>
      <c r="B21" s="50">
        <v>-64845920</v>
      </c>
      <c r="C21" s="44"/>
      <c r="D21" s="50">
        <v>-6947737</v>
      </c>
      <c r="E21" s="43"/>
      <c r="F21" s="36"/>
    </row>
    <row r="22" spans="1:6">
      <c r="A22" s="52" t="s">
        <v>235</v>
      </c>
      <c r="B22" s="50">
        <v>13257090</v>
      </c>
      <c r="C22" s="44"/>
      <c r="D22" s="50">
        <v>-53397781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50867405</v>
      </c>
      <c r="C28" s="44"/>
      <c r="D28" s="57">
        <v>55085705</v>
      </c>
      <c r="E28" s="43"/>
      <c r="F28" s="36"/>
    </row>
    <row r="29" spans="1:6" ht="15" customHeight="1">
      <c r="A29" s="52" t="s">
        <v>26</v>
      </c>
      <c r="B29" s="50">
        <v>-8252840</v>
      </c>
      <c r="C29" s="44"/>
      <c r="D29" s="50">
        <v>-10010161</v>
      </c>
      <c r="E29" s="43"/>
      <c r="F29" s="36"/>
    </row>
    <row r="30" spans="1:6" ht="15" customHeight="1">
      <c r="A30" s="53" t="s">
        <v>239</v>
      </c>
      <c r="B30" s="57">
        <f>SUM(B28:B29)</f>
        <v>42614565</v>
      </c>
      <c r="C30" s="45"/>
      <c r="D30" s="57">
        <f>SUM(D28:D29)</f>
        <v>45075544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42614565</v>
      </c>
      <c r="C35" s="48"/>
      <c r="D35" s="58">
        <f>D30+D33</f>
        <v>45075544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6">
      <c r="B49" s="36"/>
      <c r="C49" s="36"/>
      <c r="D49" s="36"/>
      <c r="E49" s="36"/>
      <c r="F49" s="36"/>
    </row>
    <row r="50" spans="1:6">
      <c r="A50" s="53" t="s">
        <v>250</v>
      </c>
      <c r="B50" s="59">
        <f>B35</f>
        <v>42614565</v>
      </c>
      <c r="D50" s="59">
        <f>D35</f>
        <v>45075544</v>
      </c>
      <c r="F50" s="36"/>
    </row>
    <row r="51" spans="1:6">
      <c r="A51" s="53"/>
      <c r="F51" s="36"/>
    </row>
    <row r="52" spans="1:6">
      <c r="A52" s="54" t="s">
        <v>228</v>
      </c>
      <c r="F52" s="36"/>
    </row>
    <row r="53" spans="1:6">
      <c r="A53" s="53"/>
      <c r="F53" s="36"/>
    </row>
    <row r="54" spans="1:6">
      <c r="A54" s="53" t="s">
        <v>251</v>
      </c>
      <c r="F54" s="36"/>
    </row>
    <row r="55" spans="1:6">
      <c r="A55" s="52" t="s">
        <v>252</v>
      </c>
      <c r="B55" s="50"/>
      <c r="C55" s="44"/>
      <c r="D55" s="50"/>
      <c r="F55" s="36"/>
    </row>
    <row r="56" spans="1:6">
      <c r="A56" s="52" t="s">
        <v>221</v>
      </c>
      <c r="B56" s="50"/>
      <c r="C56" s="44"/>
      <c r="D56" s="50"/>
      <c r="F56" s="36"/>
    </row>
    <row r="57" spans="1:6">
      <c r="A57" s="64" t="s">
        <v>214</v>
      </c>
      <c r="B57" s="50"/>
      <c r="C57" s="44"/>
      <c r="D57" s="50"/>
      <c r="F57" s="36"/>
    </row>
    <row r="58" spans="1:6">
      <c r="A58" s="52" t="s">
        <v>253</v>
      </c>
      <c r="B58" s="50"/>
      <c r="C58" s="44"/>
      <c r="D58" s="50"/>
      <c r="F58" s="36"/>
    </row>
    <row r="59" spans="1:6">
      <c r="A59" s="53" t="s">
        <v>223</v>
      </c>
      <c r="B59" s="59">
        <f>SUM(B55:B58)</f>
        <v>0</v>
      </c>
      <c r="D59" s="59">
        <f>SUM(D55:D58)</f>
        <v>0</v>
      </c>
      <c r="F59" s="36"/>
    </row>
    <row r="60" spans="1:6">
      <c r="A60" s="51"/>
      <c r="F60" s="36"/>
    </row>
    <row r="61" spans="1:6">
      <c r="A61" s="53" t="s">
        <v>254</v>
      </c>
      <c r="F61" s="36"/>
    </row>
    <row r="62" spans="1:6">
      <c r="A62" s="52" t="s">
        <v>219</v>
      </c>
      <c r="B62" s="50">
        <v>1338547</v>
      </c>
      <c r="C62" s="44"/>
      <c r="D62" s="50">
        <v>381697</v>
      </c>
    </row>
    <row r="63" spans="1:6">
      <c r="A63" s="52" t="s">
        <v>220</v>
      </c>
      <c r="B63" s="50"/>
      <c r="C63" s="44"/>
      <c r="D63" s="50"/>
    </row>
    <row r="64" spans="1:6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1338547</v>
      </c>
      <c r="D67" s="59">
        <f>SUM(D62:D66)</f>
        <v>381697</v>
      </c>
    </row>
    <row r="68" spans="1:4">
      <c r="A68" s="51"/>
    </row>
    <row r="69" spans="1:4">
      <c r="A69" s="53" t="s">
        <v>257</v>
      </c>
      <c r="B69" s="59">
        <f>SUM(B59,B67)</f>
        <v>1338547</v>
      </c>
      <c r="D69" s="59">
        <f>SUM(D59,D67)</f>
        <v>381697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43953112</v>
      </c>
      <c r="D71" s="60">
        <f>D69+D50</f>
        <v>45457241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 (2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Server-Financa</cp:lastModifiedBy>
  <cp:lastPrinted>2016-10-03T09:59:38Z</cp:lastPrinted>
  <dcterms:created xsi:type="dcterms:W3CDTF">2012-01-19T09:31:29Z</dcterms:created>
  <dcterms:modified xsi:type="dcterms:W3CDTF">2024-09-16T19:44:23Z</dcterms:modified>
</cp:coreProperties>
</file>