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17.B&amp;A-02 sh.a(A+DH)\0.Pasqyrat Financiare,B&amp;A sh.a,2021\Info per tatimet dhe QKB, 2021\"/>
    </mc:Choice>
  </mc:AlternateContent>
  <xr:revisionPtr revIDLastSave="0" documentId="13_ncr:1_{6C0F3A69-584F-4FF5-88E5-EEEFAC40603D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67" i="18" l="1"/>
  <c r="B42" i="18" l="1"/>
  <c r="D55" i="18" l="1"/>
  <c r="B55" i="18"/>
  <c r="D42" i="18"/>
  <c r="D47" i="18" s="1"/>
  <c r="B47" i="18"/>
  <c r="B57" i="18" l="1"/>
  <c r="B67" i="18" s="1"/>
  <c r="D57" i="18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<sst xmlns="http://schemas.openxmlformats.org/spreadsheetml/2006/main" count="415" uniqueCount="272">
  <si>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</si>
  <si>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</si>
  <si>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</si>
  <si>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</si>
  <si>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</si>
  <si>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</si>
  <si>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</si>
  <si>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</si>
  <si>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</si>
  <si>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</si>
  <si>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</si>
  <si>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</si>
  <si>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</si>
  <si>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</si>
  <si>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</si>
  <si>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</si>
  <si>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</si>
  <si>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</si>
  <si>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</si>
  <si>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</si>
  <si>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</si>
  <si>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</si>
  <si>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</si>
  <si>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</si>
  <si>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</si>
  <si>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</si>
  <si>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</si>
  <si>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</si>
  <si>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</si>
  <si>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</si>
  <si>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</si>
  <si>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</si>
  <si>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</si>
  <si>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</si>
  <si>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</si>
  <si>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</si>
  <si>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</si>
  <si>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</si>
  <si>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</si>
  <si>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</si>
  <si>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</si>
  <si>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</si>
  <si>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</si>
  <si>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</si>
  <si>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</si>
  <si>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</si>
  <si>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</si>
  <si>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</si>
  <si>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</si>
  <si>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</si>
  <si>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</si>
  <si>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</si>
  <si>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</si>
  <si>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</si>
  <si>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</si>
  <si>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</si>
  <si>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</si>
  <si>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</si>
  <si>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</si>
  <si>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</si>
  <si>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</si>
  <si>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</si>
  <si>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</si>
  <si>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</si>
  <si>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</si>
  <si>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</si>
  <si>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</si>
  <si>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</si>
  <si>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</si>
  <si>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</si>
  <si>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</si>
  <si>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</si>
  <si>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</si>
  <si>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</si>
  <si>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</si>
  <si>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</si>
  <si>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</si>
  <si>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</si>
  <si>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</si>
  <si>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</si>
  <si>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</si>
  <si>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</si>
  <si>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</si>
  <si>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</si>
  <si>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</si>
  <si>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</si>
  <si>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</si>
  <si>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</si>
  <si>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</si>
  <si>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</si>
  <si>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</si>
  <si>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</si>
  <si>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</si>
  <si>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</si>
  <si>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</si>
  <si>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</si>
  <si>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</si>
  <si>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</si>
  <si>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</si>
  <si>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</si>
  <si>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</si>
  <si>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</si>
  <si>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</si>
  <si>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</si>
  <si>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</si>
  <si>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</si>
  <si>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</si>
  <si>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</si>
  <si>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</si>
  <si>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</si>
  <si>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</si>
  <si>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</si>
  <si>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</si>
  <si>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</si>
  <si>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</si>
  <si>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</si>
  <si>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</si>
  <si>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</si>
  <si>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</si>
  <si>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</si>
  <si>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</si>
  <si>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</si>
  <si>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</si>
  <si>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</si>
  <si>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</si>
  <si>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</si>
  <si>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</si>
  <si>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</si>
  <si>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</si>
  <si>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</si>
  <si>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</si>
  <si>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</si>
  <si>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</si>
  <si>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</si>
  <si>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</si>
  <si>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</si>
  <si>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</si>
  <si>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</si>
  <si>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</si>
  <si>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</si>
  <si>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</si>
  <si>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</si>
  <si>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</si>
  <si>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</si>
  <si>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</si>
  <si>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</si>
  <si>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</si>
  <si>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</si>
  <si>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</si>
  <si>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</si>
  <si>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</si>
  <si>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</si>
  <si>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</si>
  <si>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</si>
  <si>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</si>
  <si>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</si>
  <si>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</si>
  <si>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</si>
  <si>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</si>
  <si>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</si>
  <si>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</si>
  <si>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</si>
  <si>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</si>
  <si>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</si>
  <si>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</si>
  <si>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</si>
  <si>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</si>
  <si>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</si>
  <si>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</si>
  <si>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</si>
  <si>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</si>
  <si>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</si>
  <si>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</si>
  <si>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</si>
  <si>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</si>
  <si>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</si>
  <si>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</si>
  <si>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</si>
  <si>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</si>
  <si>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</si>
  <si>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</si>
  <si>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</si>
  <si>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</si>
  <si>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</si>
  <si>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</si>
  <si>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</si>
  <si>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</si>
  <si>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</si>
  <si>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</si>
  <si>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</si>
  <si>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</si>
  <si>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</si>
  <si>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</si>
  <si>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</si>
  <si>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</si>
  <si>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</si>
  <si>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</si>
  <si>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</si>
  <si>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</si>
  <si>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</si>
  <si>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</si>
  <si>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</si>
  <si>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</si>
  <si>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</si>
  <si>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</si>
  <si>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</si>
  <si>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</si>
  <si>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</si>
  <si>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</si>
  <si>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</si>
  <si>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</si>
  <si>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</si>
  <si>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</si>
  <si>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</si>
  <si>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</si>
  <si>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</si>
  <si>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</si>
  <si>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</si>
  <si>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</si>
  <si>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</si>
  <si>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</si>
  <si>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</si>
  <si>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</si>
  <si>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</si>
  <si>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</si>
  <si>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</si>
  <si>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</si>
  <si>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</si>
  <si>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</si>
  <si>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</si>
  <si>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</si>
  <si>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</si>
  <si>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</si>
  <si>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</si>
  <si>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</si>
  <si>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</si>
  <si>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</si>
  <si>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</si>
  <si>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</si>
  <si>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</si>
  <si>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</si>
  <si>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</si>
  <si>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</si>
  <si>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</si>
  <si>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</si>
  <si>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</si>
  <si>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</si>
  <si>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</si>
  <si>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</si>
  <si>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</si>
  <si>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</si>
  <si>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</si>
  <si>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</si>
  <si>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</si>
  <si>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</si>
  <si>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</si>
  <si>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</si>
  <si>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</si>
  <si>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</si>
  <si>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</si>
  <si>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</si>
  <si>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</si>
  <si>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</si>
  <si>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</si>
  <si>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</si>
  <si>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</si>
  <si>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</si>
  <si>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'B&amp;A-02'' sh.a</t>
  </si>
  <si>
    <t>K21720007H</t>
  </si>
  <si>
    <t>G4671</t>
  </si>
  <si>
    <t>Pasqyrat financiare te vitit 2021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</si>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</sst>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43" fontId="187" fillId="0" borderId="0" xfId="215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8" zoomScaleNormal="100" workbookViewId="0">
      <selection activeCell="E57" sqref="E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64787540</v>
      </c>
      <c r="C10" s="52"/>
      <c r="D10" s="64">
        <v>47070330</v>
      </c>
      <c r="E10" s="51"/>
      <c r="F10" s="82" t="s">
        <v>269</v>
      </c>
    </row>
    <row r="11" spans="1:6">
      <c r="A11" s="63" t="s">
        <v>261</v>
      </c>
      <c r="B11" s="64"/>
      <c r="C11" s="52"/>
      <c r="D11" s="64"/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-52203142</v>
      </c>
      <c r="C19" s="52"/>
      <c r="D19" s="64">
        <v>-36418504</v>
      </c>
      <c r="E19" s="51"/>
      <c r="F19" s="42"/>
    </row>
    <row r="20" spans="1:6">
      <c r="A20" s="63" t="s">
        <v>244</v>
      </c>
      <c r="B20" s="64">
        <v>-462581</v>
      </c>
      <c r="C20" s="52"/>
      <c r="D20" s="64">
        <v>-1128960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-3064693</v>
      </c>
      <c r="C22" s="52"/>
      <c r="D22" s="64">
        <v>-2443693</v>
      </c>
      <c r="E22" s="51"/>
      <c r="F22" s="42"/>
    </row>
    <row r="23" spans="1:6">
      <c r="A23" s="63" t="s">
        <v>246</v>
      </c>
      <c r="B23" s="64">
        <v>-496801</v>
      </c>
      <c r="C23" s="52"/>
      <c r="D23" s="64">
        <v>-408097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-462994</v>
      </c>
      <c r="C26" s="52"/>
      <c r="D26" s="64">
        <v>-463673</v>
      </c>
      <c r="E26" s="51"/>
      <c r="F26" s="42"/>
    </row>
    <row r="27" spans="1:6">
      <c r="A27" s="45" t="s">
        <v>221</v>
      </c>
      <c r="B27" s="64">
        <v>-3652293</v>
      </c>
      <c r="C27" s="52"/>
      <c r="D27" s="64">
        <v>-2586858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-165018</v>
      </c>
      <c r="C37" s="52"/>
      <c r="D37" s="64">
        <v>-289882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-30973</v>
      </c>
      <c r="C39" s="52"/>
      <c r="D39" s="64">
        <v>143871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4249045</v>
      </c>
      <c r="C42" s="55"/>
      <c r="D42" s="54">
        <f>SUM(D9:D41)</f>
        <v>3474534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-647176</v>
      </c>
      <c r="C44" s="52"/>
      <c r="D44" s="64">
        <v>-535829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3601869</v>
      </c>
      <c r="C47" s="58"/>
      <c r="D47" s="67">
        <f>SUM(D42:D46)</f>
        <v>2938705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3601869</v>
      </c>
      <c r="C57" s="77"/>
      <c r="D57" s="76">
        <f>D47+D55</f>
        <v>2938705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4"/>
      <c r="B66" s="85">
        <v>3601869</v>
      </c>
      <c r="C66" s="85"/>
      <c r="D66" s="85">
        <v>2938705</v>
      </c>
    </row>
    <row r="67" spans="1:6">
      <c r="A67" s="86" t="s">
        <v>271</v>
      </c>
      <c r="B67" s="85">
        <f>B57-B66</f>
        <v>0</v>
      </c>
      <c r="C67" s="85">
        <f t="shared" ref="C67:D67" si="0">C57-C66</f>
        <v>0</v>
      </c>
      <c r="D67" s="85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2022-07-12T09:25:00Z</dcterms:modified>
</cp:coreProperties>
</file>