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a NOVA Construction\PF 2023\QKB\"/>
    </mc:Choice>
  </mc:AlternateContent>
  <xr:revisionPtr revIDLastSave="0" documentId="13_ncr:1_{E62F1416-8208-49D7-9BD3-AE4C71FF9216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l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<sst xmlns="http://schemas.openxmlformats.org/spreadsheetml/2006/main" count="418" uniqueCount="269">
  <si>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</si>
  <si>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</si>
  <si>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</si>
  <si>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</si>
  <si>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</si>
  <si>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</si>
  <si>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</si>
  <si>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</si>
  <si>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</si>
  <si>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</si>
  <si>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</si>
  <si>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</si>
  <si>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</si>
  <si>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</si>
  <si>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</si>
  <si>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</si>
  <si>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</si>
  <si>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</si>
  <si>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</si>
  <si>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</si>
  <si>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</si>
  <si>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</si>
  <si>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</si>
  <si>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</si>
  <si>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</si>
  <si>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</si>
  <si>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</si>
  <si>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</si>
  <si>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</si>
  <si>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</si>
  <si>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</si>
  <si>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</si>
  <si>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</si>
  <si>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</si>
  <si>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</si>
  <si>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</si>
  <si>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</si>
  <si>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</si>
  <si>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</si>
  <si>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</si>
  <si>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</si>
  <si>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</si>
  <si>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</si>
  <si>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</si>
  <si>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</si>
  <si>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</si>
  <si>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</si>
  <si>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</si>
  <si>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</si>
  <si>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</si>
  <si>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</si>
  <si>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</si>
  <si>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</si>
  <si>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</si>
  <si>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</si>
  <si>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</si>
  <si>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</si>
  <si>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</si>
  <si>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</si>
  <si>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</si>
  <si>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</si>
  <si>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</si>
  <si>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</si>
  <si>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</si>
  <si>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</si>
  <si>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</si>
  <si>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</si>
  <si>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</si>
  <si>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</si>
  <si>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</si>
  <si>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</si>
  <si>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</si>
  <si>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</si>
  <si>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</si>
  <si>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</si>
  <si>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</si>
  <si>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</si>
  <si>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</si>
  <si>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</si>
  <si>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</si>
  <si>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</si>
  <si>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</si>
  <si>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</si>
  <si>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</si>
  <si>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</si>
  <si>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</si>
  <si>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</si>
  <si>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</si>
  <si>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</si>
  <si>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</si>
  <si>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</si>
  <si>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</si>
  <si>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</si>
  <si>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</si>
  <si>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</si>
  <si>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</si>
  <si>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</si>
  <si>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</si>
  <si>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</si>
  <si>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</si>
  <si>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</si>
  <si>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</si>
  <si>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</si>
  <si>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</si>
  <si>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</si>
  <si>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</si>
  <si>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</si>
  <si>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</si>
  <si>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</si>
  <si>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</si>
  <si>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</si>
  <si>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</si>
  <si>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</si>
  <si>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</si>
  <si>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</si>
  <si>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</si>
  <si>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</si>
  <si>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</si>
  <si>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</si>
  <si>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</si>
  <si>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</si>
  <si>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</si>
  <si>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</si>
  <si>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</si>
  <si>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</si>
  <si>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</si>
  <si>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</si>
  <si>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</si>
  <si>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</si>
  <si>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</si>
  <si>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</si>
  <si>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</si>
  <si>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</si>
  <si>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</si>
  <si>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</si>
  <si>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</si>
  <si>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</si>
  <si>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</si>
  <si>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</si>
  <si>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</si>
  <si>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</si>
  <si>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</si>
  <si>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</si>
  <si>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</si>
  <si>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</si>
  <si>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</si>
  <si>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</si>
  <si>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</si>
  <si>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</si>
  <si>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</si>
  <si>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</si>
  <si>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</si>
  <si>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</si>
  <si>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</si>
  <si>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</si>
  <si>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</si>
  <si>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</si>
  <si>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</si>
  <si>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</si>
  <si>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</si>
  <si>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</si>
  <si>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</si>
  <si>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</si>
  <si>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</si>
  <si>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</si>
  <si>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</si>
  <si>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</si>
  <si>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</si>
  <si>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</si>
  <si>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</si>
  <si>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</si>
  <si>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</si>
  <si>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</si>
  <si>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</si>
  <si>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</si>
  <si>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</si>
  <si>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</si>
  <si>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</si>
  <si>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</si>
  <si>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</si>
  <si>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</si>
  <si>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</si>
  <si>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</si>
  <si>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</si>
  <si>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</si>
  <si>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</si>
  <si>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</si>
  <si>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</si>
  <si>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</si>
  <si>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</si>
  <si>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</si>
  <si>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</si>
  <si>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</si>
  <si>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</si>
  <si>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</si>
  <si>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</si>
  <si>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</si>
  <si>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</si>
  <si>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</si>
  <si>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</si>
  <si>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</si>
  <si>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</si>
  <si>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</si>
  <si>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</si>
  <si>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</si>
  <si>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</si>
  <si>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</si>
  <si>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</si>
  <si>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</si>
  <si>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</si>
  <si>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</si>
  <si>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</si>
  <si>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</si>
  <si>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</si>
  <si>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</si>
  <si>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</si>
  <si>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</si>
  <si>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</si>
  <si>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</si>
  <si>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</si>
  <si>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</si>
  <si>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</si>
  <si>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</si>
  <si>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</si>
  <si>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</si>
  <si>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</si>
  <si>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</si>
  <si>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</si>
  <si>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</si>
  <si>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</si>
  <si>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</si>
  <si>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</si>
  <si>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</si>
  <si>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</si>
  <si>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</si>
  <si>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</si>
  <si>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</si>
  <si>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</si>
  <si>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</si>
  <si>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</si>
  <si>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</si>
  <si>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</si>
  <si>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</si>
  <si>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</si>
  <si>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</si>
  <si>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</si>
  <si>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</si>
  <si>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</si>
  <si>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</si>
  <si>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</si>
  <si>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</si>
  <si>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</si>
  <si>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</si>
  <si>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</si>
  <si>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</si>
  <si>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</si>
  <si>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</si>
  <si>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</si>
  <si>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</si>
  <si>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</si>
  <si>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</si>
  <si>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</si>
  <si>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</si>
  <si>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L22404012D</t>
  </si>
  <si>
    <t>Lek</t>
  </si>
  <si>
    <t>Pasqyrat financiare te vitit 2023</t>
  </si>
  <si>
    <t xml:space="preserve">Nova Construction Group SHPK </t>
  </si>
  <si>
    <t>Te ardhurat nga aktiviteti dytesor 1</t>
  </si>
  <si>
    <t>Te ardhurat nga aktiviteti kryesor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</si>
</sst>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9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8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9" fontId="144" fillId="0" borderId="0" xfId="215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43" fontId="175" fillId="0" borderId="0" xfId="215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topLeftCell="A52" zoomScaleNormal="100" workbookViewId="0">
      <selection activeCell="K64" sqref="K64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3.28515625" style="33" customWidth="1"/>
    <col min="7" max="7" width="11.28515625" style="34" customWidth="1"/>
    <col min="8" max="8" width="9.5703125" style="58" bestFit="1" customWidth="1"/>
    <col min="9" max="9" width="17.28515625" style="58" bestFit="1" customWidth="1"/>
    <col min="10" max="16384" width="9.140625" style="34"/>
  </cols>
  <sheetData>
    <row r="1" spans="1:6">
      <c r="A1" s="37" t="s">
        <v>265</v>
      </c>
    </row>
    <row r="2" spans="1:6">
      <c r="A2" s="38" t="s">
        <v>266</v>
      </c>
    </row>
    <row r="3" spans="1:6">
      <c r="A3" s="38" t="s">
        <v>263</v>
      </c>
    </row>
    <row r="4" spans="1:6">
      <c r="A4" s="38" t="s">
        <v>264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259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268</v>
      </c>
      <c r="B10" s="43">
        <v>1260325392</v>
      </c>
      <c r="C10" s="40"/>
      <c r="D10" s="43">
        <v>1429519637</v>
      </c>
      <c r="E10" s="39"/>
      <c r="F10" s="56" t="s">
        <v>260</v>
      </c>
    </row>
    <row r="11" spans="1:6">
      <c r="A11" s="42" t="s">
        <v>267</v>
      </c>
      <c r="B11" s="43">
        <v>1410620399</v>
      </c>
      <c r="C11" s="40"/>
      <c r="D11" s="43">
        <v>1022000000</v>
      </c>
      <c r="E11" s="39"/>
      <c r="F11" s="56" t="s">
        <v>261</v>
      </c>
    </row>
    <row r="12" spans="1:6">
      <c r="A12" s="42" t="s">
        <v>256</v>
      </c>
      <c r="B12" s="43"/>
      <c r="C12" s="40"/>
      <c r="D12" s="43"/>
      <c r="E12" s="39"/>
      <c r="F12" s="56" t="s">
        <v>261</v>
      </c>
    </row>
    <row r="13" spans="1:6">
      <c r="A13" s="42" t="s">
        <v>257</v>
      </c>
      <c r="B13" s="43"/>
      <c r="C13" s="40"/>
      <c r="D13" s="43"/>
      <c r="E13" s="39"/>
      <c r="F13" s="56" t="s">
        <v>261</v>
      </c>
    </row>
    <row r="14" spans="1:6">
      <c r="A14" s="42" t="s">
        <v>258</v>
      </c>
      <c r="B14" s="43">
        <v>342765310</v>
      </c>
      <c r="C14" s="40"/>
      <c r="D14" s="43">
        <v>278869603</v>
      </c>
      <c r="E14" s="39"/>
      <c r="F14" s="56" t="s">
        <v>262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7">
      <c r="A17" s="45" t="s">
        <v>227</v>
      </c>
      <c r="B17" s="43">
        <v>-1081639930</v>
      </c>
      <c r="C17" s="40"/>
      <c r="D17" s="43">
        <v>-868698482</v>
      </c>
      <c r="E17" s="39"/>
      <c r="F17" s="34"/>
    </row>
    <row r="18" spans="1:7">
      <c r="A18" s="45" t="s">
        <v>216</v>
      </c>
      <c r="B18" s="43">
        <v>-1239222159.4000001</v>
      </c>
      <c r="C18" s="40"/>
      <c r="D18" s="43">
        <v>-1414101770</v>
      </c>
      <c r="E18" s="39"/>
      <c r="F18" s="34"/>
    </row>
    <row r="19" spans="1:7">
      <c r="A19" s="45" t="s">
        <v>228</v>
      </c>
      <c r="B19" s="43">
        <v>-18783155.399999999</v>
      </c>
      <c r="C19" s="40"/>
      <c r="D19" s="43">
        <v>-14643479</v>
      </c>
      <c r="E19" s="39"/>
      <c r="F19" s="34"/>
    </row>
    <row r="20" spans="1:7">
      <c r="A20" s="45" t="s">
        <v>229</v>
      </c>
      <c r="B20" s="43">
        <v>-122423108.2</v>
      </c>
      <c r="C20" s="40"/>
      <c r="D20" s="43">
        <v>-96299724</v>
      </c>
      <c r="E20" s="39"/>
      <c r="F20" s="34"/>
    </row>
    <row r="21" spans="1:7">
      <c r="A21" s="45" t="s">
        <v>230</v>
      </c>
      <c r="B21" s="43">
        <v>-9960007</v>
      </c>
      <c r="C21" s="40"/>
      <c r="D21" s="43">
        <v>-2245566</v>
      </c>
      <c r="E21" s="39"/>
      <c r="F21" s="34"/>
    </row>
    <row r="22" spans="1:7">
      <c r="A22" s="45" t="s">
        <v>231</v>
      </c>
      <c r="B22" s="43">
        <v>-160022942</v>
      </c>
      <c r="C22" s="40"/>
      <c r="D22" s="43">
        <v>-103881539</v>
      </c>
      <c r="E22" s="39"/>
      <c r="F22" s="34"/>
    </row>
    <row r="23" spans="1:7">
      <c r="A23" s="45"/>
      <c r="B23" s="45"/>
      <c r="C23" s="45"/>
      <c r="D23" s="45"/>
      <c r="E23" s="39"/>
      <c r="F23" s="34"/>
    </row>
    <row r="24" spans="1:7">
      <c r="A24" s="45" t="s">
        <v>232</v>
      </c>
      <c r="B24" s="43"/>
      <c r="C24" s="40"/>
      <c r="D24" s="43"/>
      <c r="E24" s="39"/>
      <c r="F24" s="34"/>
    </row>
    <row r="25" spans="1:7">
      <c r="A25" s="45" t="s">
        <v>233</v>
      </c>
      <c r="B25" s="43"/>
      <c r="C25" s="40"/>
      <c r="D25" s="43"/>
      <c r="E25" s="39"/>
      <c r="F25" s="34"/>
    </row>
    <row r="26" spans="1:7">
      <c r="A26" s="45" t="s">
        <v>234</v>
      </c>
      <c r="B26" s="43"/>
      <c r="C26" s="40"/>
      <c r="D26" s="43"/>
      <c r="E26" s="39"/>
      <c r="F26" s="34"/>
    </row>
    <row r="27" spans="1:7">
      <c r="A27" s="57" t="s">
        <v>214</v>
      </c>
      <c r="B27" s="43"/>
      <c r="C27" s="40"/>
      <c r="D27" s="43"/>
      <c r="E27" s="39"/>
      <c r="F27" s="34"/>
    </row>
    <row r="28" spans="1:7" ht="15" customHeight="1">
      <c r="A28" s="46" t="s">
        <v>217</v>
      </c>
      <c r="B28" s="50">
        <f>SUM(B10:B22,B24:B27)</f>
        <v>381659798.99999988</v>
      </c>
      <c r="C28" s="40"/>
      <c r="D28" s="50">
        <f>SUM(D10:D22,D24:D27)</f>
        <v>230518680</v>
      </c>
      <c r="E28" s="39"/>
      <c r="F28" s="34"/>
    </row>
    <row r="29" spans="1:7" ht="15" customHeight="1">
      <c r="A29" s="45" t="s">
        <v>26</v>
      </c>
      <c r="B29" s="43">
        <v>-61245412</v>
      </c>
      <c r="C29" s="40"/>
      <c r="D29" s="43">
        <v>-36193213</v>
      </c>
      <c r="E29" s="39"/>
      <c r="F29" s="34"/>
    </row>
    <row r="30" spans="1:7" ht="15" customHeight="1">
      <c r="A30" s="46" t="s">
        <v>235</v>
      </c>
      <c r="B30" s="50">
        <f>SUM(B28:B29)</f>
        <v>320414386.99999988</v>
      </c>
      <c r="C30" s="41"/>
      <c r="D30" s="50">
        <f>SUM(D28:D29)</f>
        <v>194325467</v>
      </c>
      <c r="E30" s="39"/>
      <c r="F30" s="58"/>
      <c r="G30" s="58"/>
    </row>
    <row r="31" spans="1:7" ht="15" customHeight="1">
      <c r="A31" s="45"/>
      <c r="B31" s="45"/>
      <c r="C31" s="45"/>
      <c r="D31" s="45"/>
      <c r="E31" s="39"/>
      <c r="F31" s="34"/>
    </row>
    <row r="32" spans="1:7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320414386.99999988</v>
      </c>
      <c r="C35" s="41"/>
      <c r="D35" s="51">
        <f>D30+D33</f>
        <v>194325467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320414386.99999988</v>
      </c>
      <c r="D50" s="52">
        <f>D35</f>
        <v>194325467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320414386.99999988</v>
      </c>
      <c r="D71" s="53">
        <f>D69+D50</f>
        <v>194325467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AA0C08D-8A07-460F-86E5-BB7CB385519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57384BA-80F0-4917-99BC-68FD2EDFA00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A88F0EB-9BF4-4B03-BD65-24297554A93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Ariton Mucaj</cp:lastModifiedBy>
  <cp:lastPrinted>2016-10-03T09:59:38Z</cp:lastPrinted>
  <dcterms:created xsi:type="dcterms:W3CDTF">2012-01-19T09:31:29Z</dcterms:created>
  <dcterms:modified xsi:type="dcterms:W3CDTF">2024-07-29T13:00:24Z</dcterms:modified>
</cp:coreProperties>
</file>