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27"/>
  <c r="B42" l="1"/>
  <c r="B19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<sst xmlns="http://schemas.openxmlformats.org/spreadsheetml/2006/main" count="414" uniqueCount="271">
  <si>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</si>
  <si>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</si>
  <si>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</si>
  <si>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</si>
  <si>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</si>
  <si>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</si>
  <si>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</si>
  <si>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</si>
  <si>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</si>
  <si>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</si>
  <si>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</si>
  <si>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</si>
  <si>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</si>
  <si>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</si>
  <si>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</si>
  <si>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</si>
  <si>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</si>
  <si>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</si>
  <si>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</si>
  <si>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</si>
  <si>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</si>
  <si>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</si>
  <si>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</si>
  <si>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</si>
  <si>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</si>
  <si>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</si>
  <si>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</si>
  <si>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</si>
  <si>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</si>
  <si>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</si>
  <si>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</si>
  <si>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</si>
  <si>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</si>
  <si>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</si>
  <si>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</si>
  <si>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</si>
  <si>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</si>
  <si>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</si>
  <si>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</si>
  <si>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</si>
  <si>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</si>
  <si>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</si>
  <si>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</si>
  <si>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</si>
  <si>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</si>
  <si>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</si>
  <si>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</si>
  <si>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</si>
  <si>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</si>
  <si>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</si>
  <si>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</si>
  <si>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</si>
  <si>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</si>
  <si>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</si>
  <si>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</si>
  <si>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</si>
  <si>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</si>
  <si>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</si>
  <si>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</si>
  <si>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</si>
  <si>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</si>
  <si>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</si>
  <si>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</si>
  <si>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</si>
  <si>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</si>
  <si>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</si>
  <si>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</si>
  <si>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</si>
  <si>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</si>
  <si>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</si>
  <si>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</si>
  <si>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</si>
  <si>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</si>
  <si>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</si>
  <si>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</si>
  <si>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</si>
  <si>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</si>
  <si>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</si>
  <si>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</si>
  <si>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</si>
  <si>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</si>
  <si>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</si>
  <si>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</si>
  <si>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</si>
  <si>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</si>
  <si>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</si>
  <si>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</si>
  <si>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</si>
  <si>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</si>
  <si>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</si>
  <si>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</si>
  <si>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</si>
  <si>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</si>
  <si>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</si>
  <si>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</si>
  <si>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</si>
  <si>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</si>
  <si>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</si>
  <si>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</si>
  <si>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</si>
  <si>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</si>
  <si>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</si>
  <si>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</si>
  <si>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</si>
  <si>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</si>
  <si>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</si>
  <si>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</si>
  <si>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</si>
  <si>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</si>
  <si>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</si>
  <si>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</si>
  <si>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</si>
  <si>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</si>
  <si>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</si>
  <si>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</si>
  <si>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</si>
  <si>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</si>
  <si>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</si>
  <si>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</si>
  <si>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</si>
  <si>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</si>
  <si>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</si>
  <si>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</si>
  <si>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</si>
  <si>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</si>
  <si>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</si>
  <si>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</si>
  <si>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</si>
  <si>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</si>
  <si>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</si>
  <si>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</si>
  <si>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</si>
  <si>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</si>
  <si>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</si>
  <si>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</si>
  <si>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</si>
  <si>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</si>
  <si>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</si>
  <si>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</si>
  <si>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</si>
  <si>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</si>
  <si>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</si>
  <si>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</si>
  <si>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</si>
  <si>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</si>
  <si>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</si>
  <si>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</si>
  <si>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</si>
  <si>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</si>
  <si>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</si>
  <si>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</si>
  <si>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</si>
  <si>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</si>
  <si>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</si>
  <si>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</si>
  <si>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</si>
  <si>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</si>
  <si>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</si>
  <si>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</si>
  <si>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</si>
  <si>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</si>
  <si>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</si>
  <si>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</si>
  <si>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</si>
  <si>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</si>
  <si>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</si>
  <si>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</si>
  <si>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</si>
  <si>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</si>
  <si>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</si>
  <si>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</si>
  <si>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</si>
  <si>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</si>
  <si>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</si>
  <si>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</si>
  <si>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</si>
  <si>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</si>
  <si>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</si>
  <si>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</si>
  <si>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</si>
  <si>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</si>
  <si>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</si>
  <si>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</si>
  <si>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</si>
  <si>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</si>
  <si>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</si>
  <si>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</si>
  <si>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</si>
  <si>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</si>
  <si>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</si>
  <si>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</si>
  <si>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</si>
  <si>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</si>
  <si>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</si>
  <si>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</si>
  <si>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</si>
  <si>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</si>
  <si>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</si>
  <si>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</si>
  <si>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</si>
  <si>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</si>
  <si>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</si>
  <si>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</si>
  <si>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</si>
  <si>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</si>
  <si>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</si>
  <si>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</si>
  <si>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</si>
  <si>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</si>
  <si>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</si>
  <si>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</si>
  <si>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</si>
  <si>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</si>
  <si>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</si>
  <si>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</si>
  <si>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</si>
  <si>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</si>
  <si>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</si>
  <si>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</si>
  <si>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</si>
  <si>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</si>
  <si>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</si>
  <si>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</si>
  <si>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</si>
  <si>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</si>
  <si>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</si>
  <si>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</si>
  <si>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</si>
  <si>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</si>
  <si>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</si>
  <si>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</si>
  <si>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</si>
  <si>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</si>
  <si>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</si>
  <si>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</si>
  <si>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</si>
  <si>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</si>
  <si>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</si>
  <si>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</si>
  <si>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</si>
  <si>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</si>
  <si>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</si>
  <si>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</si>
  <si>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</si>
  <si>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</si>
  <si>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</si>
  <si>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</si>
  <si>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</si>
  <si>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</si>
  <si>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</si>
  <si>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</si>
  <si>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</si>
  <si>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</si>
  <si>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</si>
  <si>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</si>
  <si>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</si>
  <si>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</si>
  <si>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</si>
  <si>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</si>
  <si>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</si>
  <si>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</si>
  <si>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</si>
  <si>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</si>
  <si>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</si>
  <si>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</si>
  <si>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</si>
  <si>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</si>
  <si>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</si>
  <si>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</si>
  <si>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ONI&amp;AFA</t>
  </si>
  <si>
    <t>NIPT L01714014F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</si>
</sst>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60660762</v>
      </c>
      <c r="C10" s="52"/>
      <c r="D10" s="64">
        <v>91084489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-17881864</f>
        <v>-17881864</v>
      </c>
      <c r="C19" s="52"/>
      <c r="D19" s="64">
        <v>-60236309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-4178187</v>
      </c>
      <c r="C22" s="52"/>
      <c r="D22" s="64">
        <v>-6346816</v>
      </c>
      <c r="E22" s="51"/>
      <c r="F22" s="42"/>
    </row>
    <row r="23" spans="1:6">
      <c r="A23" s="63" t="s">
        <v>245</v>
      </c>
      <c r="B23" s="64">
        <v>-697762</v>
      </c>
      <c r="C23" s="52"/>
      <c r="D23" s="64">
        <v>-1061194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-433641</v>
      </c>
      <c r="C26" s="52"/>
      <c r="D26" s="64">
        <v>-45312</v>
      </c>
      <c r="E26" s="51"/>
      <c r="F26" s="42"/>
    </row>
    <row r="27" spans="1:6">
      <c r="A27" s="45" t="s">
        <v>221</v>
      </c>
      <c r="B27" s="64">
        <f>-6234958</f>
        <v>-6234958</v>
      </c>
      <c r="C27" s="52"/>
      <c r="D27" s="64">
        <f>-2912236-2587874</f>
        <v>-5500110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2960328</v>
      </c>
      <c r="C30" s="52"/>
      <c r="D30" s="64">
        <v>2484784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-405803</v>
      </c>
      <c r="C37" s="52"/>
      <c r="D37" s="64">
        <v>-195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-1010314</v>
      </c>
      <c r="C39" s="52"/>
      <c r="D39" s="64">
        <v>-3692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32778561</v>
      </c>
      <c r="C42" s="55"/>
      <c r="D42" s="54">
        <f>SUM(D9:D41)</f>
        <v>20375645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-4957996</v>
      </c>
      <c r="C44" s="52"/>
      <c r="D44" s="64">
        <v>-3444528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27820565</v>
      </c>
      <c r="C47" s="58"/>
      <c r="D47" s="67">
        <f>SUM(D42:D46)</f>
        <v>16931117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27820565</v>
      </c>
      <c r="C57" s="77"/>
      <c r="D57" s="76">
        <f>D47+D55</f>
        <v>16931117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2019-06-20T10:57:14Z</dcterms:modified>
</cp:coreProperties>
</file>