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OneDrive\Desktop\kartela e perbashket\MATERIALE PERMBLEDHESE\FENIKS KONTSTRUKSION\viti 2024\"/>
    </mc:Choice>
  </mc:AlternateContent>
  <xr:revisionPtr revIDLastSave="0" documentId="13_ncr:1_{62720393-3275-401C-9611-64392FE556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12" i="1"/>
  <c r="B17" i="1" s="1"/>
  <c r="B23" i="1"/>
  <c r="G23" i="1"/>
  <c r="G25" i="1"/>
  <c r="G18" i="1"/>
  <c r="G27" i="1"/>
  <c r="H14" i="1"/>
  <c r="H21" i="1"/>
  <c r="H22" i="1"/>
  <c r="H18" i="1"/>
  <c r="H23" i="1"/>
  <c r="G8" i="1"/>
  <c r="G9" i="1"/>
  <c r="H17" i="1"/>
  <c r="H11" i="1"/>
  <c r="H12" i="1"/>
  <c r="H6" i="1"/>
  <c r="G17" i="1"/>
  <c r="G19" i="1"/>
  <c r="G16" i="1"/>
  <c r="H25" i="1"/>
  <c r="H15" i="1"/>
  <c r="H8" i="1"/>
  <c r="H27" i="1"/>
  <c r="G7" i="1"/>
  <c r="G6" i="1"/>
  <c r="H16" i="1"/>
  <c r="G24" i="1"/>
  <c r="G12" i="1"/>
  <c r="H19" i="1"/>
  <c r="G15" i="1"/>
  <c r="H24" i="1"/>
  <c r="G14" i="1"/>
  <c r="G26" i="1"/>
  <c r="G10" i="1"/>
  <c r="H26" i="1"/>
  <c r="G13" i="1"/>
  <c r="G22" i="1"/>
  <c r="H9" i="1"/>
  <c r="G11" i="1"/>
  <c r="H7" i="1"/>
  <c r="G20" i="1"/>
  <c r="H13" i="1"/>
  <c r="H10" i="1"/>
  <c r="H20" i="1"/>
  <c r="G21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<sst xmlns="http://schemas.openxmlformats.org/spreadsheetml/2006/main" count="28" uniqueCount="27">
  <si>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</si>
  <si>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</si>
  <si>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</si>
  <si>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</si>
  <si>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</si>
  <si>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</si>
  <si>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</si>
  <si>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</si>
  <si>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</si>
  <si>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</si>
  <si>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</si>
  <si>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</si>
  <si>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</si>
  <si>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</si>
  <si>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</si>
  <si>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</si>
  <si>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</si>
  <si>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</si>
  <si>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</si>
  <si>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</si>
  <si>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</si>
  <si>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</si>
  <si>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</si>
  <si>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</si>
  <si>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</si>
  <si>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</si>
  <si>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financiare, Humbje e mbartur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</si>
</sst>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25</v>
      </c>
      <c r="H1" s="19" t="s">
        <v>24</v>
      </c>
    </row>
    <row r="2" spans="1:8" ht="15" customHeight="1" x14ac:dyDescent="0.25">
      <c r="A2" s="22" t="s">
        <v>23</v>
      </c>
      <c r="B2" s="18" t="s">
        <v>22</v>
      </c>
      <c r="C2" s="18" t="s">
        <v>22</v>
      </c>
    </row>
    <row r="3" spans="1:8" ht="15" customHeight="1" x14ac:dyDescent="0.25">
      <c r="A3" s="23"/>
      <c r="B3" s="18" t="s">
        <v>21</v>
      </c>
      <c r="C3" s="18" t="s">
        <v>20</v>
      </c>
    </row>
    <row r="4" spans="1:8" x14ac:dyDescent="0.25">
      <c r="A4" s="17" t="s">
        <v>19</v>
      </c>
    </row>
    <row r="5" spans="1:8" x14ac:dyDescent="0.25">
      <c r="B5" s="16"/>
    </row>
    <row r="6" spans="1:8" x14ac:dyDescent="0.25">
      <c r="A6" s="9" t="s">
        <v>18</v>
      </c>
      <c r="B6" s="20">
        <v>46187658</v>
      </c>
      <c r="C6" s="20">
        <v>67855335</v>
      </c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9" t="s">
        <v>17</v>
      </c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9" t="s">
        <v>16</v>
      </c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9" t="s">
        <v>15</v>
      </c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9" t="s">
        <v>14</v>
      </c>
      <c r="B10" s="21">
        <v>-15690162</v>
      </c>
      <c r="C10" s="21">
        <v>-47775635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9" t="s">
        <v>13</v>
      </c>
      <c r="B11" s="8"/>
      <c r="C11" s="8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9" t="s">
        <v>12</v>
      </c>
      <c r="B12" s="15">
        <f>SUM(B13:B14)</f>
        <v>-3781080</v>
      </c>
      <c r="C12" s="15">
        <f>SUM(C13:C14)</f>
        <v>-2546114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4" t="s">
        <v>11</v>
      </c>
      <c r="B13" s="21">
        <v>-3240000</v>
      </c>
      <c r="C13" s="21">
        <v>-2181760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4" t="s">
        <v>10</v>
      </c>
      <c r="B14" s="21">
        <v>-541080</v>
      </c>
      <c r="C14" s="21">
        <v>-364354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9" t="s">
        <v>9</v>
      </c>
      <c r="B15" s="13">
        <v>-10647</v>
      </c>
      <c r="C15" s="13">
        <v>-11985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9" t="s">
        <v>8</v>
      </c>
      <c r="B16" s="13">
        <v>-24622013</v>
      </c>
      <c r="C16" s="13">
        <v>-1595328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0" t="s">
        <v>7</v>
      </c>
      <c r="B17" s="6">
        <f>SUM(B6:B12,B15:B16)</f>
        <v>2083756</v>
      </c>
      <c r="C17" s="6">
        <f>SUM(C6:C12,C15:C16)</f>
        <v>15926273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7"/>
      <c r="B18" s="12"/>
      <c r="C18" s="12"/>
      <c r="G18" t="e">
        <f t="shared" ca="1" si="0"/>
        <v>#NAME?</v>
      </c>
      <c r="H18" t="e">
        <f t="shared" ca="1" si="1"/>
        <v>#NAME?</v>
      </c>
    </row>
    <row r="19" spans="1:8" x14ac:dyDescent="0.25">
      <c r="A19" s="11" t="s">
        <v>6</v>
      </c>
      <c r="B19" s="10"/>
      <c r="C19" s="10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8" t="s">
        <v>5</v>
      </c>
      <c r="B20" s="10">
        <v>0</v>
      </c>
      <c r="C20" s="10">
        <v>0</v>
      </c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9" t="s">
        <v>4</v>
      </c>
      <c r="B21" s="8">
        <v>563435</v>
      </c>
      <c r="C21" s="8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9" t="s">
        <v>26</v>
      </c>
      <c r="B22" s="8">
        <v>-177186</v>
      </c>
      <c r="C22" s="8">
        <v>-158100</v>
      </c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7" t="s">
        <v>3</v>
      </c>
      <c r="B23" s="6">
        <f>SUM(B20:B22)</f>
        <v>386249</v>
      </c>
      <c r="C23" s="6">
        <f>SUM(C20:C22)</f>
        <v>-158100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2"/>
      <c r="B24" s="4"/>
      <c r="C24" s="4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2" t="s">
        <v>2</v>
      </c>
      <c r="B25" s="5">
        <f>B17+B23</f>
        <v>2470005</v>
      </c>
      <c r="C25" s="5">
        <f>C17+C23</f>
        <v>15768173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4" t="s">
        <v>1</v>
      </c>
      <c r="B26" s="3">
        <v>-479572</v>
      </c>
      <c r="C26" s="3">
        <v>-2365226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2" t="s">
        <v>0</v>
      </c>
      <c r="B27" s="1">
        <f>B25+B26</f>
        <v>1990433</v>
      </c>
      <c r="C27" s="1">
        <f>C25+C26</f>
        <v>13402947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2025-05-31T09:55:51Z</dcterms:modified>
</cp:coreProperties>
</file>