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ndri SIVIG\OneDrive\Desktop\Dokumenta te ndryshme per ne Usb\Per dorezim Bilanci Artur Loqja 2021\"/>
    </mc:Choice>
  </mc:AlternateContent>
  <xr:revisionPtr revIDLastSave="0" documentId="13_ncr:1_{77858942-7514-445E-92D4-9574DA3B9F5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3" i="1"/>
  <c r="B23" i="1"/>
  <c r="B12" i="1" l="1"/>
  <c r="B17" i="1" s="1"/>
  <c r="C12" i="1"/>
  <c r="M25" i="1"/>
  <c r="M11" i="1"/>
  <c r="M26" i="1"/>
  <c r="N23" i="1"/>
  <c r="N15" i="1"/>
  <c r="M14" i="1"/>
  <c r="N27" i="1"/>
  <c r="N24" i="1"/>
  <c r="M27" i="1"/>
  <c r="N6" i="1"/>
  <c r="M9" i="1"/>
  <c r="M15" i="1"/>
  <c r="M18" i="1"/>
  <c r="N25" i="1"/>
  <c r="M16" i="1"/>
  <c r="N20" i="1"/>
  <c r="N26" i="1"/>
  <c r="N18" i="1"/>
  <c r="M10" i="1"/>
  <c r="M6" i="1"/>
  <c r="M19" i="1"/>
  <c r="M13" i="1"/>
  <c r="M23" i="1"/>
  <c r="N17" i="1"/>
  <c r="M22" i="1"/>
  <c r="N19" i="1"/>
  <c r="M24" i="1"/>
  <c r="N8" i="1"/>
  <c r="M8" i="1"/>
  <c r="N9" i="1"/>
  <c r="N21" i="1"/>
  <c r="N10" i="1"/>
  <c r="N12" i="1"/>
  <c r="N11" i="1"/>
  <c r="M12" i="1"/>
  <c r="N13" i="1"/>
  <c r="M20" i="1"/>
  <c r="N16" i="1"/>
  <c r="M21" i="1"/>
  <c r="N7" i="1"/>
  <c r="N22" i="1"/>
  <c r="M7" i="1"/>
  <c r="M17" i="1"/>
  <c r="N14" i="1"/>
  <c r="B25" i="1" l="1"/>
  <c r="C17" i="1"/>
  <c r="C25" i="1" s="1"/>
  <c r="C27" i="1" s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<sst xmlns="http://schemas.openxmlformats.org/spreadsheetml/2006/main" count="28" uniqueCount="27">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</sst>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0" fillId="0" borderId="0" xfId="0" applyNumberFormat="1"/>
    <xf numFmtId="164" fontId="0" fillId="0" borderId="0" xfId="1" applyNumberFormat="1" applyFont="1"/>
    <xf numFmtId="37" fontId="4" fillId="2" borderId="0" xfId="0" applyNumberFormat="1" applyFont="1" applyFill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3" fillId="0" borderId="0" xfId="0" applyNumberFormat="1" applyFont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10" sqref="G110"/>
    </sheetView>
  </sheetViews>
  <sheetFormatPr defaultRowHeight="15" x14ac:dyDescent="0.25"/>
  <cols>
    <col min="1" max="1" width="72.28515625" customWidth="1"/>
    <col min="2" max="2" width="14" bestFit="1" customWidth="1"/>
    <col min="3" max="3" width="13.28515625" bestFit="1" customWidth="1"/>
    <col min="6" max="6" width="9.140625" customWidth="1"/>
    <col min="7" max="7" width="14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8" t="s">
        <v>24</v>
      </c>
      <c r="B2" s="16" t="s">
        <v>23</v>
      </c>
      <c r="C2" s="16" t="s">
        <v>23</v>
      </c>
    </row>
    <row r="3" spans="1:14" ht="15" customHeight="1" x14ac:dyDescent="0.25">
      <c r="A3" s="29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9876935</v>
      </c>
      <c r="C6" s="19">
        <v>6701175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-4546165</v>
      </c>
      <c r="C10" s="19">
        <v>-3676971</v>
      </c>
      <c r="G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3">
        <f>SUM(B13:B14)</f>
        <v>-2164106</v>
      </c>
      <c r="C12" s="23">
        <f>SUM(C13:C14)</f>
        <v>-658654</v>
      </c>
      <c r="G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4">
        <v>-1733182</v>
      </c>
      <c r="C13" s="25">
        <v>-419546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4">
        <v>-430924</v>
      </c>
      <c r="C14" s="25">
        <v>-239108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7">
        <v>-36116</v>
      </c>
      <c r="C15" s="27">
        <v>-41960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7">
        <v>-1985530</v>
      </c>
      <c r="C16" s="27">
        <v>-1477930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1145018</v>
      </c>
      <c r="C17" s="6">
        <f>SUM(C6:C12,C15:C16)</f>
        <v>845660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>
        <v>0</v>
      </c>
      <c r="C20" s="1">
        <v>0</v>
      </c>
      <c r="G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0</v>
      </c>
      <c r="G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</f>
        <v>1145018</v>
      </c>
      <c r="C25" s="5">
        <f>C17</f>
        <v>845660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6">
        <v>0</v>
      </c>
      <c r="C26" s="26">
        <f>-(C25*0.15)</f>
        <v>-126849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1145018</v>
      </c>
      <c r="C27" s="2">
        <f>C25+C26</f>
        <v>718811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Endri SIVIG</cp:lastModifiedBy>
  <dcterms:created xsi:type="dcterms:W3CDTF">2018-06-20T15:30:23Z</dcterms:created>
  <dcterms:modified xsi:type="dcterms:W3CDTF">2022-07-30T09:23:54Z</dcterms:modified>
</cp:coreProperties>
</file>