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/>
  <c r="B39"/>
  <c r="D39"/>
  <c r="D20"/>
  <c r="D14"/>
  <c r="B42" l="1"/>
  <c r="D55" l="1"/>
  <c r="B55"/>
  <c r="D42"/>
  <c r="D47" s="1"/>
  <c r="B47"/>
  <c r="D57" l="1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<sst xmlns="http://schemas.openxmlformats.org/spreadsheetml/2006/main" count="58" uniqueCount="56">
  <si>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</si>
  <si>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</si>
  <si>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</si>
  <si>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</si>
  <si>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</si>
  <si>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</si>
  <si>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</si>
  <si>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</si>
  <si>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</si>
  <si>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</si>
  <si>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</si>
  <si>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</si>
  <si>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</si>
  <si>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</si>
  <si>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</si>
  <si>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</si>
  <si>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</si>
  <si>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</si>
  <si>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</si>
  <si>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</si>
  <si>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</si>
  <si>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</si>
  <si>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</si>
  <si>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</si>
  <si>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</si>
  <si>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</si>
  <si>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</si>
  <si>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</si>
  <si>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</si>
  <si>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</si>
  <si>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</si>
  <si>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</si>
  <si>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</si>
  <si>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</si>
  <si>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</si>
  <si>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</si>
  <si>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</si>
  <si>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</si>
  <si>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</si>
  <si>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</si>
  <si>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</si>
  <si>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</si>
  <si>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</si>
  <si>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</si>
  <si>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</si>
  <si>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</si>
  <si>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</si>
  <si>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</si>
  <si>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</si>
  <si>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</si>
  <si>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</si>
  <si>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</si>
  <si>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Emri Albesol Shpk</t>
  </si>
  <si>
    <t>NIPT L42307014K</t>
  </si>
  <si>
    <t>Lek</t>
  </si>
  <si>
    <t>Te ardhura te tjera te shtyra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</si>
</sst>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B58" sqref="B5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51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17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2021</v>
      </c>
      <c r="C7" s="47"/>
      <c r="D7" s="47">
        <v>2020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46</v>
      </c>
      <c r="B10" s="29">
        <v>789587598</v>
      </c>
      <c r="C10" s="17"/>
      <c r="D10" s="29">
        <v>315239928</v>
      </c>
      <c r="E10" s="16"/>
    </row>
    <row r="11" spans="1:5">
      <c r="A11" s="28" t="s">
        <v>48</v>
      </c>
      <c r="B11" s="29"/>
      <c r="C11" s="17"/>
      <c r="D11" s="29"/>
      <c r="E11" s="16"/>
    </row>
    <row r="12" spans="1:5">
      <c r="A12" s="28" t="s">
        <v>49</v>
      </c>
      <c r="B12" s="29"/>
      <c r="C12" s="17"/>
      <c r="D12" s="29"/>
      <c r="E12" s="16"/>
    </row>
    <row r="13" spans="1:5">
      <c r="A13" s="28" t="s">
        <v>50</v>
      </c>
      <c r="B13" s="29"/>
      <c r="C13" s="17"/>
      <c r="D13" s="29"/>
      <c r="E13" s="16"/>
    </row>
    <row r="14" spans="1:5">
      <c r="A14" s="28" t="s">
        <v>47</v>
      </c>
      <c r="B14" s="29"/>
      <c r="C14" s="17"/>
      <c r="D14" s="29">
        <f>3490032+4099910</f>
        <v>7589942</v>
      </c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55</v>
      </c>
      <c r="B16" s="29">
        <v>-16931772</v>
      </c>
      <c r="C16" s="17"/>
      <c r="D16" s="29">
        <v>-21750341</v>
      </c>
      <c r="E16" s="16"/>
    </row>
    <row r="17" spans="1:5">
      <c r="A17" s="10" t="s">
        <v>6</v>
      </c>
      <c r="B17" s="29">
        <v>3685511</v>
      </c>
      <c r="C17" s="17"/>
      <c r="D17" s="29">
        <v>301980</v>
      </c>
      <c r="E17" s="16"/>
    </row>
    <row r="18" spans="1:5">
      <c r="A18" s="10" t="s">
        <v>7</v>
      </c>
      <c r="B18" s="16"/>
      <c r="C18" s="17"/>
      <c r="D18" s="16"/>
      <c r="E18" s="16"/>
    </row>
    <row r="19" spans="1:5" ht="16.5" customHeight="1">
      <c r="A19" s="28" t="s">
        <v>7</v>
      </c>
      <c r="B19" s="29">
        <v>-563327633</v>
      </c>
      <c r="C19" s="17"/>
      <c r="D19" s="29">
        <v>-230488165</v>
      </c>
      <c r="E19" s="16"/>
    </row>
    <row r="20" spans="1:5">
      <c r="A20" s="28" t="s">
        <v>31</v>
      </c>
      <c r="B20" s="29">
        <v>-1346025</v>
      </c>
      <c r="C20" s="17"/>
      <c r="D20" s="29">
        <f>-327319-3490032-2594050</f>
        <v>-6411401</v>
      </c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32</v>
      </c>
      <c r="B22" s="29">
        <v>-30076803</v>
      </c>
      <c r="C22" s="17"/>
      <c r="D22" s="29">
        <v>-22948695</v>
      </c>
      <c r="E22" s="16"/>
    </row>
    <row r="23" spans="1:5">
      <c r="A23" s="28" t="s">
        <v>33</v>
      </c>
      <c r="B23" s="29">
        <v>-4700694</v>
      </c>
      <c r="C23" s="17"/>
      <c r="D23" s="29">
        <v>-3629676</v>
      </c>
      <c r="E23" s="16"/>
    </row>
    <row r="24" spans="1:5">
      <c r="A24" s="28" t="s">
        <v>35</v>
      </c>
      <c r="B24" s="29"/>
      <c r="C24" s="17"/>
      <c r="D24" s="29"/>
      <c r="E24" s="16"/>
    </row>
    <row r="25" spans="1:5">
      <c r="A25" s="10" t="s">
        <v>8</v>
      </c>
      <c r="B25" s="29"/>
      <c r="C25" s="17"/>
      <c r="D25" s="29"/>
      <c r="E25" s="16"/>
    </row>
    <row r="26" spans="1:5">
      <c r="A26" s="10" t="s">
        <v>23</v>
      </c>
      <c r="B26" s="29">
        <v>-8910670</v>
      </c>
      <c r="C26" s="17"/>
      <c r="D26" s="29">
        <v>-5467613</v>
      </c>
      <c r="E26" s="16"/>
    </row>
    <row r="27" spans="1:5">
      <c r="A27" s="10" t="s">
        <v>9</v>
      </c>
      <c r="B27" s="29">
        <v>-49942307</v>
      </c>
      <c r="C27" s="17"/>
      <c r="D27" s="29">
        <v>-22209270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36</v>
      </c>
      <c r="B29" s="29"/>
      <c r="C29" s="17"/>
      <c r="D29" s="29"/>
      <c r="E29" s="16"/>
    </row>
    <row r="30" spans="1:5" ht="15" customHeight="1">
      <c r="A30" s="28" t="s">
        <v>34</v>
      </c>
      <c r="B30" s="29"/>
      <c r="C30" s="17"/>
      <c r="D30" s="29"/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37</v>
      </c>
      <c r="B32" s="29"/>
      <c r="C32" s="17"/>
      <c r="D32" s="29"/>
      <c r="E32" s="16"/>
    </row>
    <row r="33" spans="1:5" ht="15" customHeight="1">
      <c r="A33" s="28" t="s">
        <v>42</v>
      </c>
      <c r="B33" s="29"/>
      <c r="C33" s="17"/>
      <c r="D33" s="29"/>
      <c r="E33" s="16"/>
    </row>
    <row r="34" spans="1:5" ht="15" customHeight="1">
      <c r="A34" s="28" t="s">
        <v>38</v>
      </c>
      <c r="B34" s="29"/>
      <c r="C34" s="17"/>
      <c r="D34" s="29"/>
      <c r="E34" s="16"/>
    </row>
    <row r="35" spans="1:5">
      <c r="A35" s="10" t="s">
        <v>10</v>
      </c>
      <c r="B35" s="29"/>
      <c r="C35" s="17"/>
      <c r="D35" s="29"/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39</v>
      </c>
      <c r="B37" s="29">
        <v>-3382075</v>
      </c>
      <c r="C37" s="17"/>
      <c r="D37" s="29">
        <v>-3121130</v>
      </c>
      <c r="E37" s="16"/>
    </row>
    <row r="38" spans="1:5">
      <c r="A38" s="28" t="s">
        <v>41</v>
      </c>
      <c r="B38" s="29"/>
      <c r="C38" s="17"/>
      <c r="D38" s="29"/>
      <c r="E38" s="16"/>
    </row>
    <row r="39" spans="1:5">
      <c r="A39" s="28" t="s">
        <v>40</v>
      </c>
      <c r="B39" s="29">
        <f>-4354998-2450774</f>
        <v>-6805772</v>
      </c>
      <c r="C39" s="17"/>
      <c r="D39" s="29">
        <f>-8084465-565483</f>
        <v>-8649948</v>
      </c>
      <c r="E39" s="16"/>
    </row>
    <row r="40" spans="1:5">
      <c r="A40" s="10" t="s">
        <v>11</v>
      </c>
      <c r="B40" s="29"/>
      <c r="C40" s="17"/>
      <c r="D40" s="29"/>
      <c r="E40" s="16"/>
    </row>
    <row r="41" spans="1:5">
      <c r="A41" s="45" t="s">
        <v>44</v>
      </c>
      <c r="B41" s="29"/>
      <c r="C41" s="17"/>
      <c r="D41" s="29"/>
      <c r="E41" s="16"/>
    </row>
    <row r="42" spans="1:5">
      <c r="A42" s="10" t="s">
        <v>12</v>
      </c>
      <c r="B42" s="19">
        <f>SUM(B9:B41)</f>
        <v>107849358</v>
      </c>
      <c r="C42" s="20"/>
      <c r="D42" s="19">
        <f>SUM(D9:D41)</f>
        <v>-1544389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13</v>
      </c>
      <c r="B44" s="29">
        <v>-16422673</v>
      </c>
      <c r="C44" s="17"/>
      <c r="D44" s="29">
        <v>-542026</v>
      </c>
      <c r="E44" s="16"/>
    </row>
    <row r="45" spans="1:5">
      <c r="A45" s="28" t="s">
        <v>14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27</v>
      </c>
      <c r="B47" s="32">
        <f>SUM(B42:B46)</f>
        <v>91426685</v>
      </c>
      <c r="C47" s="23"/>
      <c r="D47" s="32">
        <f>SUM(D42:D46)</f>
        <v>-2086415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28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29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30</v>
      </c>
      <c r="B57" s="41">
        <f>B47+B55</f>
        <v>91426685</v>
      </c>
      <c r="C57" s="42"/>
      <c r="D57" s="41">
        <f>D47+D55</f>
        <v>-2086415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15</v>
      </c>
      <c r="B60" s="29"/>
      <c r="C60" s="16"/>
      <c r="D60" s="29"/>
      <c r="E60" s="26"/>
    </row>
    <row r="61" spans="1:5">
      <c r="A61" s="38" t="s">
        <v>16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45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2022-03-30T15:50:21Z</cp:lastPrinted>
  <dcterms:created xsi:type="dcterms:W3CDTF">2012-01-19T09:31:29Z</dcterms:created>
  <dcterms:modified xsi:type="dcterms:W3CDTF">2022-07-06T06:55:20Z</dcterms:modified>
</cp:coreProperties>
</file>