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6"/>
  <c r="B17"/>
  <c r="C25" l="1"/>
  <c r="C12"/>
  <c r="B12"/>
  <c r="B25" l="1"/>
  <c r="C26"/>
  <c r="B26" l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<sst xmlns="http://schemas.openxmlformats.org/spreadsheetml/2006/main" count="26" uniqueCount="25">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</sst>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164" fontId="12" fillId="0" borderId="0" xfId="2" applyNumberFormat="1" applyFont="1" applyBorder="1" applyAlignment="1">
      <alignment vertical="center"/>
    </xf>
    <xf numFmtId="164" fontId="1" fillId="0" borderId="0" xfId="2" applyNumberFormat="1" applyFont="1" applyBorder="1"/>
    <xf numFmtId="164" fontId="12" fillId="2" borderId="1" xfId="2" applyNumberFormat="1" applyFont="1" applyFill="1" applyBorder="1" applyAlignment="1">
      <alignment vertical="center"/>
    </xf>
    <xf numFmtId="164" fontId="12" fillId="0" borderId="0" xfId="2" applyNumberFormat="1" applyFont="1" applyBorder="1" applyAlignment="1">
      <alignment horizontal="left" vertical="center"/>
    </xf>
    <xf numFmtId="164" fontId="12" fillId="3" borderId="3" xfId="2" applyNumberFormat="1" applyFont="1" applyFill="1" applyBorder="1" applyAlignment="1">
      <alignment vertical="center"/>
    </xf>
    <xf numFmtId="164" fontId="12" fillId="3" borderId="2" xfId="2" applyNumberFormat="1" applyFont="1" applyFill="1" applyBorder="1" applyAlignment="1">
      <alignment vertical="center"/>
    </xf>
    <xf numFmtId="0" fontId="5" fillId="6" borderId="0" xfId="0" applyFont="1" applyFill="1" applyBorder="1" applyAlignment="1">
      <alignment vertical="center"/>
    </xf>
    <xf numFmtId="37" fontId="13" fillId="4" borderId="0" xfId="2" applyNumberFormat="1" applyFont="1" applyFill="1" applyBorder="1" applyAlignment="1" applyProtection="1">
      <alignment horizontal="right" wrapText="1"/>
    </xf>
    <xf numFmtId="37" fontId="13" fillId="5" borderId="0" xfId="2" applyNumberFormat="1" applyFont="1" applyFill="1" applyBorder="1" applyAlignment="1" applyProtection="1">
      <alignment horizontal="right" wrapText="1"/>
    </xf>
    <xf numFmtId="164" fontId="12" fillId="4" borderId="0" xfId="2" applyNumberFormat="1" applyFont="1" applyFill="1" applyBorder="1" applyAlignment="1">
      <alignment vertical="center"/>
    </xf>
    <xf numFmtId="0" fontId="9" fillId="6" borderId="0" xfId="0" applyFont="1" applyFill="1" applyBorder="1" applyAlignment="1">
      <alignment horizontal="left"/>
    </xf>
    <xf numFmtId="0" fontId="0" fillId="6" borderId="0" xfId="0" applyFill="1" applyAlignment="1">
      <alignment horizontal="left"/>
    </xf>
    <xf numFmtId="164" fontId="12" fillId="7" borderId="1" xfId="2" applyNumberFormat="1" applyFont="1" applyFill="1" applyBorder="1" applyAlignment="1">
      <alignment vertical="center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28"/>
  <sheetViews>
    <sheetView tabSelected="1" workbookViewId="0">
      <selection activeCell="E21" sqref="E21"/>
    </sheetView>
  </sheetViews>
  <sheetFormatPr defaultRowHeight="15"/>
  <cols>
    <col min="1" max="1" width="61" customWidth="1"/>
    <col min="2" max="3" width="22.28515625" customWidth="1"/>
  </cols>
  <sheetData>
    <row r="1" spans="1:3">
      <c r="A1" s="10"/>
    </row>
    <row r="2" spans="1:3" ht="15" customHeight="1">
      <c r="A2" s="23" t="s">
        <v>8</v>
      </c>
      <c r="B2" s="11" t="s">
        <v>0</v>
      </c>
      <c r="C2" s="11" t="s">
        <v>0</v>
      </c>
    </row>
    <row r="3" spans="1:3" ht="15" customHeight="1">
      <c r="A3" s="24"/>
      <c r="B3" s="11" t="s">
        <v>1</v>
      </c>
      <c r="C3" s="11" t="s">
        <v>2</v>
      </c>
    </row>
    <row r="4" spans="1:3">
      <c r="A4" s="1" t="s">
        <v>14</v>
      </c>
      <c r="B4" s="4"/>
      <c r="C4" s="4"/>
    </row>
    <row r="5" spans="1:3">
      <c r="B5" s="7"/>
      <c r="C5" s="7"/>
    </row>
    <row r="6" spans="1:3">
      <c r="A6" s="5" t="s">
        <v>9</v>
      </c>
      <c r="B6" s="22">
        <v>52137675</v>
      </c>
      <c r="C6" s="22">
        <v>33608132</v>
      </c>
    </row>
    <row r="7" spans="1:3">
      <c r="A7" s="5" t="s">
        <v>15</v>
      </c>
      <c r="B7" s="21"/>
      <c r="C7" s="21"/>
    </row>
    <row r="8" spans="1:3">
      <c r="A8" s="5" t="s">
        <v>16</v>
      </c>
      <c r="B8" s="21">
        <v>-33190216</v>
      </c>
      <c r="C8" s="21">
        <v>-19290728</v>
      </c>
    </row>
    <row r="9" spans="1:3">
      <c r="A9" s="5" t="s">
        <v>17</v>
      </c>
      <c r="B9" s="14"/>
      <c r="C9" s="14"/>
    </row>
    <row r="10" spans="1:3">
      <c r="A10" s="5" t="s">
        <v>18</v>
      </c>
      <c r="B10" s="13"/>
      <c r="C10" s="13"/>
    </row>
    <row r="11" spans="1:3">
      <c r="A11" s="5" t="s">
        <v>19</v>
      </c>
      <c r="B11" s="13"/>
      <c r="C11" s="13"/>
    </row>
    <row r="12" spans="1:3">
      <c r="A12" s="5" t="s">
        <v>20</v>
      </c>
      <c r="B12" s="22">
        <f>B13+B14</f>
        <v>-2541726</v>
      </c>
      <c r="C12" s="22">
        <f>C13+C14</f>
        <v>-2148360.4</v>
      </c>
    </row>
    <row r="13" spans="1:3">
      <c r="A13" s="12" t="s">
        <v>10</v>
      </c>
      <c r="B13" s="21">
        <v>-2178000</v>
      </c>
      <c r="C13" s="21">
        <v>-1837620</v>
      </c>
    </row>
    <row r="14" spans="1:3">
      <c r="A14" s="12" t="s">
        <v>22</v>
      </c>
      <c r="B14" s="21">
        <v>-363726</v>
      </c>
      <c r="C14" s="21">
        <v>-310740.40000000002</v>
      </c>
    </row>
    <row r="15" spans="1:3">
      <c r="A15" s="5" t="s">
        <v>21</v>
      </c>
      <c r="B15" s="21">
        <v>-2633689</v>
      </c>
      <c r="C15" s="21">
        <v>-2920635</v>
      </c>
    </row>
    <row r="16" spans="1:3">
      <c r="A16" s="5" t="s">
        <v>4</v>
      </c>
      <c r="B16" s="21">
        <v>-3357772</v>
      </c>
      <c r="C16" s="21">
        <v>-1789656</v>
      </c>
    </row>
    <row r="17" spans="1:3">
      <c r="A17" s="19" t="s">
        <v>11</v>
      </c>
      <c r="B17" s="25">
        <f>SUM(B6:B12,B15:B16)</f>
        <v>10414272</v>
      </c>
      <c r="C17" s="25">
        <f>SUM(C6:C12,C15:C16)</f>
        <v>7458752.5999999996</v>
      </c>
    </row>
    <row r="18" spans="1:3">
      <c r="A18" s="3"/>
      <c r="B18" s="13"/>
      <c r="C18" s="13"/>
    </row>
    <row r="19" spans="1:3">
      <c r="A19" s="2" t="s">
        <v>5</v>
      </c>
      <c r="B19" s="13"/>
      <c r="C19" s="13"/>
    </row>
    <row r="20" spans="1:3">
      <c r="A20" s="8" t="s">
        <v>13</v>
      </c>
      <c r="B20" s="20"/>
      <c r="C20" s="20"/>
    </row>
    <row r="21" spans="1:3">
      <c r="A21" s="5" t="s">
        <v>6</v>
      </c>
      <c r="B21" s="13"/>
      <c r="C21" s="13"/>
    </row>
    <row r="22" spans="1:3">
      <c r="A22" s="5" t="s">
        <v>12</v>
      </c>
      <c r="B22" s="20"/>
      <c r="C22" s="20"/>
    </row>
    <row r="23" spans="1:3">
      <c r="A23" s="3" t="s">
        <v>3</v>
      </c>
      <c r="B23" s="15"/>
      <c r="C23" s="15"/>
    </row>
    <row r="24" spans="1:3">
      <c r="A24" s="9"/>
      <c r="B24" s="16"/>
      <c r="C24" s="16"/>
    </row>
    <row r="25" spans="1:3" ht="15.75" thickBot="1">
      <c r="A25" s="9" t="s">
        <v>7</v>
      </c>
      <c r="B25" s="17">
        <f>B17</f>
        <v>10414272</v>
      </c>
      <c r="C25" s="17">
        <f>C17</f>
        <v>7458752.5999999996</v>
      </c>
    </row>
    <row r="26" spans="1:3">
      <c r="A26" s="6" t="s">
        <v>23</v>
      </c>
      <c r="B26" s="13">
        <f>B25*0.15</f>
        <v>1562140.8</v>
      </c>
      <c r="C26" s="13">
        <f>C25*0.15</f>
        <v>1118812.8899999999</v>
      </c>
    </row>
    <row r="27" spans="1:3" ht="15.75" thickBot="1">
      <c r="A27" s="9" t="s">
        <v>24</v>
      </c>
      <c r="B27" s="18">
        <v>8852131</v>
      </c>
      <c r="C27" s="18">
        <v>6339940</v>
      </c>
    </row>
    <row r="28" spans="1:3" ht="15.75" thickTop="1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2023-05-13T20:31:48Z</dcterms:modified>
</cp:coreProperties>
</file>