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e.s\Dropbox\05. QKB-EALBANIA BILANCE NDERVITE\QKB 2024\LISSUS INTERMEDICA\"/>
    </mc:Choice>
  </mc:AlternateContent>
  <bookViews>
    <workbookView xWindow="0" yWindow="0" windowWidth="19440" windowHeight="10860"/>
  </bookViews>
  <sheets>
    <sheet name="PASH-sipas natyres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s="1"/>
  <c r="M23" i="1" l="1"/>
  <c r="N25" i="1"/>
  <c r="N16" i="1"/>
  <c r="N8" i="1"/>
  <c r="N11" i="1"/>
  <c r="M20" i="1"/>
  <c r="N27" i="1"/>
  <c r="M24" i="1"/>
  <c r="M8" i="1"/>
  <c r="N21" i="1"/>
  <c r="M22" i="1"/>
  <c r="M17" i="1"/>
  <c r="N23" i="1"/>
  <c r="M7" i="1"/>
  <c r="N22" i="1"/>
  <c r="N7" i="1"/>
  <c r="M6" i="1"/>
  <c r="N13" i="1"/>
  <c r="M13" i="1"/>
  <c r="M25" i="1"/>
  <c r="N12" i="1"/>
  <c r="N10" i="1"/>
  <c r="N17" i="1"/>
  <c r="M26" i="1"/>
  <c r="N20" i="1"/>
  <c r="M10" i="1"/>
  <c r="N24" i="1"/>
  <c r="N18" i="1"/>
  <c r="N15" i="1"/>
  <c r="N6" i="1"/>
  <c r="M14" i="1"/>
  <c r="M27" i="1"/>
  <c r="N9" i="1"/>
  <c r="M18" i="1"/>
  <c r="N14" i="1"/>
  <c r="M16" i="1"/>
  <c r="N19" i="1"/>
  <c r="M11" i="1"/>
  <c r="M9" i="1"/>
  <c r="M12" i="1"/>
  <c r="M21" i="1"/>
  <c r="M15" i="1"/>
  <c r="N26" i="1"/>
  <c r="M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<sst xmlns="http://schemas.openxmlformats.org/spreadsheetml/2006/main" count="28" uniqueCount="27">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</sst>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2" fillId="0" borderId="0" applyFont="0" applyFill="0" applyBorder="0" applyAlignment="0" applyProtection="0"/>
  </cellStyleXfs>
  <cellXfs count="40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3" fontId="9" fillId="0" borderId="0" xfId="0" applyNumberFormat="1" applyFont="1"/>
    <xf numFmtId="0" fontId="9" fillId="0" borderId="0" xfId="0" applyFont="1" applyFill="1" applyBorder="1"/>
    <xf numFmtId="3" fontId="9" fillId="0" borderId="0" xfId="0" applyNumberFormat="1" applyFont="1" applyBorder="1"/>
    <xf numFmtId="164" fontId="9" fillId="0" borderId="0" xfId="2" applyNumberFormat="1" applyFont="1"/>
    <xf numFmtId="164" fontId="5" fillId="0" borderId="0" xfId="2" applyNumberFormat="1" applyFont="1" applyBorder="1" applyAlignment="1">
      <alignment horizontal="center" vertical="center"/>
    </xf>
    <xf numFmtId="164" fontId="9" fillId="0" borderId="0" xfId="2" applyNumberFormat="1" applyFont="1" applyBorder="1"/>
    <xf numFmtId="164" fontId="2" fillId="0" borderId="0" xfId="2" applyNumberFormat="1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4" fillId="2" borderId="0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1" fillId="0" borderId="0" xfId="2" applyNumberFormat="1" applyFont="1" applyBorder="1" applyAlignment="1">
      <alignment vertical="center"/>
    </xf>
    <xf numFmtId="164" fontId="1" fillId="3" borderId="3" xfId="2" applyNumberFormat="1" applyFont="1" applyFill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horizontal="left" vertical="center"/>
    </xf>
    <xf numFmtId="164" fontId="1" fillId="2" borderId="2" xfId="2" applyNumberFormat="1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</cellXfs>
  <cellStyles count="3">
    <cellStyle name="Comma" xfId="2" builtinId="3"/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zoomScale="89" zoomScaleNormal="89" workbookViewId="0">
      <selection activeCell="B28" sqref="B28"/>
    </sheetView>
  </sheetViews>
  <sheetFormatPr defaultColWidth="9.140625" defaultRowHeight="15" x14ac:dyDescent="0.25"/>
  <cols>
    <col min="1" max="1" width="76.85546875" style="18" bestFit="1" customWidth="1"/>
    <col min="2" max="2" width="15.28515625" style="24" bestFit="1" customWidth="1"/>
    <col min="3" max="3" width="12" style="18" bestFit="1" customWidth="1"/>
    <col min="4" max="4" width="9.140625" style="18"/>
    <col min="5" max="5" width="10.140625" style="18" bestFit="1" customWidth="1"/>
    <col min="6" max="6" width="10.5703125" style="18" customWidth="1"/>
    <col min="7" max="7" width="8.5703125" style="18" customWidth="1"/>
    <col min="8" max="10" width="9.140625" style="18"/>
    <col min="11" max="11" width="12.140625" style="18" customWidth="1"/>
    <col min="12" max="12" width="3" style="18" bestFit="1" customWidth="1"/>
    <col min="13" max="13" width="24.7109375" style="18" bestFit="1" customWidth="1"/>
    <col min="14" max="14" width="26.140625" style="18" bestFit="1" customWidth="1"/>
    <col min="15" max="16384" width="9.140625" style="18"/>
  </cols>
  <sheetData>
    <row r="1" spans="1:14" x14ac:dyDescent="0.25">
      <c r="M1" s="18" t="s">
        <v>26</v>
      </c>
      <c r="N1" s="19" t="s">
        <v>25</v>
      </c>
    </row>
    <row r="2" spans="1:14" ht="15" customHeight="1" x14ac:dyDescent="0.25">
      <c r="A2" s="38" t="s">
        <v>24</v>
      </c>
      <c r="B2" s="25" t="s">
        <v>23</v>
      </c>
      <c r="C2" s="16" t="s">
        <v>23</v>
      </c>
    </row>
    <row r="3" spans="1:14" ht="15" customHeight="1" x14ac:dyDescent="0.25">
      <c r="A3" s="39"/>
      <c r="B3" s="25" t="s">
        <v>22</v>
      </c>
      <c r="C3" s="16" t="s">
        <v>21</v>
      </c>
    </row>
    <row r="4" spans="1:14" x14ac:dyDescent="0.25">
      <c r="A4" s="15" t="s">
        <v>20</v>
      </c>
      <c r="B4" s="26"/>
      <c r="C4" s="20"/>
    </row>
    <row r="5" spans="1:14" x14ac:dyDescent="0.25">
      <c r="B5" s="27"/>
      <c r="C5" s="20"/>
    </row>
    <row r="6" spans="1:14" x14ac:dyDescent="0.25">
      <c r="A6" s="9" t="s">
        <v>19</v>
      </c>
      <c r="B6" s="28">
        <v>26477450</v>
      </c>
      <c r="C6" s="3">
        <v>12997427</v>
      </c>
      <c r="E6" s="21"/>
      <c r="F6" s="21"/>
      <c r="L6" s="18">
        <v>1</v>
      </c>
      <c r="M6" s="18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8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6"/>
      <c r="C7" s="20"/>
      <c r="L7" s="18">
        <v>2</v>
      </c>
      <c r="M7" s="18" t="e">
        <f t="shared" ca="1" si="0"/>
        <v>#NAME?</v>
      </c>
      <c r="N7" s="18" t="e">
        <f t="shared" ca="1" si="1"/>
        <v>#NAME?</v>
      </c>
    </row>
    <row r="8" spans="1:14" x14ac:dyDescent="0.25">
      <c r="A8" s="9" t="s">
        <v>17</v>
      </c>
      <c r="B8" s="26"/>
      <c r="C8" s="20"/>
      <c r="L8" s="18">
        <v>3</v>
      </c>
      <c r="M8" s="18" t="e">
        <f t="shared" ca="1" si="0"/>
        <v>#NAME?</v>
      </c>
      <c r="N8" s="18" t="e">
        <f t="shared" ca="1" si="1"/>
        <v>#NAME?</v>
      </c>
    </row>
    <row r="9" spans="1:14" x14ac:dyDescent="0.25">
      <c r="A9" s="9" t="s">
        <v>16</v>
      </c>
      <c r="B9" s="26"/>
      <c r="C9" s="20"/>
      <c r="L9" s="18">
        <v>4</v>
      </c>
      <c r="M9" s="18" t="e">
        <f t="shared" ca="1" si="0"/>
        <v>#NAME?</v>
      </c>
      <c r="N9" s="18" t="e">
        <f t="shared" ca="1" si="1"/>
        <v>#NAME?</v>
      </c>
    </row>
    <row r="10" spans="1:14" x14ac:dyDescent="0.25">
      <c r="A10" s="9" t="s">
        <v>15</v>
      </c>
      <c r="B10" s="29">
        <v>-8971350</v>
      </c>
      <c r="C10" s="8">
        <v>-3568434</v>
      </c>
      <c r="E10" s="21"/>
      <c r="F10" s="21"/>
      <c r="L10" s="18">
        <v>5</v>
      </c>
      <c r="M10" s="18" t="e">
        <f t="shared" ca="1" si="0"/>
        <v>#NAME?</v>
      </c>
      <c r="N10" s="18" t="e">
        <f t="shared" ca="1" si="1"/>
        <v>#NAME?</v>
      </c>
    </row>
    <row r="11" spans="1:14" x14ac:dyDescent="0.25">
      <c r="A11" s="9" t="s">
        <v>14</v>
      </c>
      <c r="B11" s="29"/>
      <c r="C11" s="20"/>
      <c r="L11" s="18">
        <v>6</v>
      </c>
      <c r="M11" s="18" t="e">
        <f t="shared" ca="1" si="0"/>
        <v>#NAME?</v>
      </c>
      <c r="N11" s="18" t="e">
        <f t="shared" ca="1" si="1"/>
        <v>#NAME?</v>
      </c>
    </row>
    <row r="12" spans="1:14" x14ac:dyDescent="0.25">
      <c r="A12" s="9" t="s">
        <v>13</v>
      </c>
      <c r="B12" s="30">
        <f>SUM(B13:B14)</f>
        <v>-3524340</v>
      </c>
      <c r="C12" s="14">
        <v>-1782966</v>
      </c>
      <c r="L12" s="18">
        <v>7</v>
      </c>
      <c r="M12" s="18" t="e">
        <f t="shared" ca="1" si="0"/>
        <v>#NAME?</v>
      </c>
      <c r="N12" s="18" t="e">
        <f t="shared" ca="1" si="1"/>
        <v>#NAME?</v>
      </c>
    </row>
    <row r="13" spans="1:14" x14ac:dyDescent="0.25">
      <c r="A13" s="13" t="s">
        <v>12</v>
      </c>
      <c r="B13" s="29">
        <v>-3020000</v>
      </c>
      <c r="C13" s="20">
        <v>-1527820</v>
      </c>
      <c r="L13" s="18">
        <v>8</v>
      </c>
      <c r="M13" s="18" t="e">
        <f t="shared" ca="1" si="0"/>
        <v>#NAME?</v>
      </c>
      <c r="N13" s="18" t="e">
        <f t="shared" ca="1" si="1"/>
        <v>#NAME?</v>
      </c>
    </row>
    <row r="14" spans="1:14" x14ac:dyDescent="0.25">
      <c r="A14" s="13" t="s">
        <v>11</v>
      </c>
      <c r="B14" s="29">
        <v>-504340</v>
      </c>
      <c r="C14" s="8">
        <v>-255146</v>
      </c>
      <c r="L14" s="18">
        <v>9</v>
      </c>
      <c r="M14" s="18" t="e">
        <f t="shared" ca="1" si="0"/>
        <v>#NAME?</v>
      </c>
      <c r="N14" s="18" t="e">
        <f t="shared" ca="1" si="1"/>
        <v>#NAME?</v>
      </c>
    </row>
    <row r="15" spans="1:14" x14ac:dyDescent="0.25">
      <c r="A15" s="9" t="s">
        <v>10</v>
      </c>
      <c r="B15" s="31">
        <v>-179374</v>
      </c>
      <c r="C15" s="22"/>
      <c r="E15" s="21"/>
      <c r="L15" s="18">
        <v>10</v>
      </c>
      <c r="M15" s="18" t="e">
        <f t="shared" ca="1" si="0"/>
        <v>#NAME?</v>
      </c>
      <c r="N15" s="18" t="e">
        <f t="shared" ca="1" si="1"/>
        <v>#NAME?</v>
      </c>
    </row>
    <row r="16" spans="1:14" x14ac:dyDescent="0.25">
      <c r="A16" s="9" t="s">
        <v>9</v>
      </c>
      <c r="B16" s="32">
        <v>-924270</v>
      </c>
      <c r="C16" s="17">
        <v>-821755</v>
      </c>
      <c r="E16" s="21"/>
      <c r="F16" s="21"/>
      <c r="L16" s="18">
        <v>11</v>
      </c>
      <c r="M16" s="18" t="e">
        <f t="shared" ca="1" si="0"/>
        <v>#NAME?</v>
      </c>
      <c r="N16" s="18" t="e">
        <f t="shared" ca="1" si="1"/>
        <v>#NAME?</v>
      </c>
    </row>
    <row r="17" spans="1:14" x14ac:dyDescent="0.25">
      <c r="A17" s="10" t="s">
        <v>8</v>
      </c>
      <c r="B17" s="33">
        <f>SUM(B6:B12,B15:B16)</f>
        <v>12878116</v>
      </c>
      <c r="C17" s="6">
        <v>6824272</v>
      </c>
      <c r="L17" s="18">
        <v>12</v>
      </c>
      <c r="M17" s="18" t="e">
        <f t="shared" ca="1" si="0"/>
        <v>#NAME?</v>
      </c>
      <c r="N17" s="18" t="e">
        <f t="shared" ca="1" si="1"/>
        <v>#NAME?</v>
      </c>
    </row>
    <row r="18" spans="1:14" x14ac:dyDescent="0.25">
      <c r="A18" s="7"/>
      <c r="B18" s="32"/>
      <c r="C18" s="12"/>
      <c r="M18" s="18" t="e">
        <f t="shared" ca="1" si="0"/>
        <v>#NAME?</v>
      </c>
      <c r="N18" s="18" t="e">
        <f t="shared" ca="1" si="1"/>
        <v>#NAME?</v>
      </c>
    </row>
    <row r="19" spans="1:14" x14ac:dyDescent="0.25">
      <c r="A19" s="11" t="s">
        <v>7</v>
      </c>
      <c r="B19" s="34"/>
      <c r="C19" s="20"/>
      <c r="L19" s="18">
        <v>13</v>
      </c>
      <c r="M19" s="18" t="e">
        <f t="shared" ca="1" si="0"/>
        <v>#NAME?</v>
      </c>
      <c r="N19" s="18" t="e">
        <f t="shared" ca="1" si="1"/>
        <v>#NAME?</v>
      </c>
    </row>
    <row r="20" spans="1:14" x14ac:dyDescent="0.25">
      <c r="A20" s="8" t="s">
        <v>6</v>
      </c>
      <c r="B20" s="34">
        <v>-22321</v>
      </c>
      <c r="C20" s="20">
        <v>0</v>
      </c>
      <c r="E20" s="21"/>
      <c r="F20" s="21"/>
      <c r="L20" s="18">
        <v>14</v>
      </c>
      <c r="M20" s="18" t="e">
        <f t="shared" ca="1" si="0"/>
        <v>#NAME?</v>
      </c>
      <c r="N20" s="18" t="e">
        <f t="shared" ca="1" si="1"/>
        <v>#NAME?</v>
      </c>
    </row>
    <row r="21" spans="1:14" x14ac:dyDescent="0.25">
      <c r="A21" s="9" t="s">
        <v>5</v>
      </c>
      <c r="B21" s="29"/>
      <c r="C21" s="20"/>
      <c r="L21" s="18">
        <v>15</v>
      </c>
      <c r="M21" s="18" t="e">
        <f t="shared" ca="1" si="0"/>
        <v>#NAME?</v>
      </c>
      <c r="N21" s="18" t="e">
        <f t="shared" ca="1" si="1"/>
        <v>#NAME?</v>
      </c>
    </row>
    <row r="22" spans="1:14" x14ac:dyDescent="0.25">
      <c r="A22" s="9" t="s">
        <v>4</v>
      </c>
      <c r="B22" s="29"/>
      <c r="C22" s="20"/>
      <c r="L22" s="18">
        <v>16</v>
      </c>
      <c r="M22" s="18" t="e">
        <f t="shared" ca="1" si="0"/>
        <v>#NAME?</v>
      </c>
      <c r="N22" s="18" t="e">
        <f t="shared" ca="1" si="1"/>
        <v>#NAME?</v>
      </c>
    </row>
    <row r="23" spans="1:14" x14ac:dyDescent="0.25">
      <c r="A23" s="7" t="s">
        <v>3</v>
      </c>
      <c r="B23" s="33">
        <f>SUM(B20:B22)</f>
        <v>-22321</v>
      </c>
      <c r="C23" s="6">
        <v>0</v>
      </c>
      <c r="L23" s="18">
        <v>17</v>
      </c>
      <c r="M23" s="18" t="e">
        <f t="shared" ca="1" si="0"/>
        <v>#NAME?</v>
      </c>
      <c r="N23" s="18" t="e">
        <f t="shared" ca="1" si="1"/>
        <v>#NAME?</v>
      </c>
    </row>
    <row r="24" spans="1:14" x14ac:dyDescent="0.25">
      <c r="A24" s="2"/>
      <c r="B24" s="35"/>
      <c r="C24" s="20"/>
      <c r="M24" s="18" t="e">
        <f t="shared" ca="1" si="0"/>
        <v>#NAME?</v>
      </c>
      <c r="N24" s="18" t="e">
        <f t="shared" ca="1" si="1"/>
        <v>#NAME?</v>
      </c>
    </row>
    <row r="25" spans="1:14" ht="15.75" thickBot="1" x14ac:dyDescent="0.3">
      <c r="A25" s="2" t="s">
        <v>2</v>
      </c>
      <c r="B25" s="36">
        <f>B17+B23</f>
        <v>12855795</v>
      </c>
      <c r="C25" s="5">
        <v>6824272</v>
      </c>
      <c r="L25" s="18">
        <v>18</v>
      </c>
      <c r="M25" s="18" t="e">
        <f t="shared" ca="1" si="0"/>
        <v>#NAME?</v>
      </c>
      <c r="N25" s="18" t="e">
        <f t="shared" ca="1" si="1"/>
        <v>#NAME?</v>
      </c>
    </row>
    <row r="26" spans="1:14" x14ac:dyDescent="0.25">
      <c r="A26" s="4" t="s">
        <v>1</v>
      </c>
      <c r="B26" s="28">
        <v>1935074</v>
      </c>
      <c r="C26" s="20">
        <v>233259</v>
      </c>
      <c r="L26" s="18">
        <v>19</v>
      </c>
      <c r="M26" s="18" t="e">
        <f t="shared" ca="1" si="0"/>
        <v>#NAME?</v>
      </c>
      <c r="N26" s="18" t="e">
        <f t="shared" ca="1" si="1"/>
        <v>#NAME?</v>
      </c>
    </row>
    <row r="27" spans="1:14" ht="15.75" thickBot="1" x14ac:dyDescent="0.3">
      <c r="A27" s="2" t="s">
        <v>0</v>
      </c>
      <c r="B27" s="37">
        <f>B25-B26</f>
        <v>10920721</v>
      </c>
      <c r="C27" s="1">
        <v>6591013</v>
      </c>
      <c r="L27" s="18">
        <v>20</v>
      </c>
      <c r="M27" s="18" t="e">
        <f t="shared" ca="1" si="0"/>
        <v>#NAME?</v>
      </c>
      <c r="N27" s="18" t="e">
        <f t="shared" ca="1" si="1"/>
        <v>#NAME?</v>
      </c>
    </row>
    <row r="28" spans="1:14" ht="15.75" thickTop="1" x14ac:dyDescent="0.25">
      <c r="A28" s="20"/>
      <c r="B28" s="26"/>
      <c r="C28" s="20"/>
      <c r="E28" s="21"/>
      <c r="F28" s="21"/>
    </row>
    <row r="29" spans="1:14" x14ac:dyDescent="0.25">
      <c r="A29" s="20"/>
      <c r="B29" s="26"/>
      <c r="C29" s="20"/>
    </row>
    <row r="30" spans="1:14" x14ac:dyDescent="0.25">
      <c r="A30" s="20"/>
      <c r="B30" s="26"/>
      <c r="C30" s="23"/>
      <c r="E30" s="21"/>
    </row>
    <row r="31" spans="1:14" x14ac:dyDescent="0.25">
      <c r="E31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m.e.s</cp:lastModifiedBy>
  <dcterms:created xsi:type="dcterms:W3CDTF">2018-06-20T15:30:23Z</dcterms:created>
  <dcterms:modified xsi:type="dcterms:W3CDTF">2025-05-19T07:28:09Z</dcterms:modified>
</cp:coreProperties>
</file>