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<sst xmlns="http://schemas.openxmlformats.org/spreadsheetml/2006/main" count="414" uniqueCount="271">
  <si>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</si>
  <si>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</si>
  <si>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</si>
  <si>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</si>
  <si>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</si>
  <si>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</si>
  <si>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</si>
  <si>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</si>
  <si>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</si>
  <si>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</si>
  <si>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</si>
  <si>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</si>
  <si>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</si>
  <si>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</si>
  <si>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</si>
  <si>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</si>
  <si>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</si>
  <si>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</si>
  <si>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</si>
  <si>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</si>
  <si>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</si>
  <si>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</si>
  <si>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</si>
  <si>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</si>
  <si>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</si>
  <si>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</si>
  <si>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</si>
  <si>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</si>
  <si>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</si>
  <si>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</si>
  <si>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</si>
  <si>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</si>
  <si>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</si>
  <si>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</si>
  <si>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</si>
  <si>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</si>
  <si>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</si>
  <si>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</si>
  <si>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</si>
  <si>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</si>
  <si>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</si>
  <si>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</si>
  <si>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</si>
  <si>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</si>
  <si>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</si>
  <si>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</si>
  <si>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</si>
  <si>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</si>
  <si>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</si>
  <si>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</si>
  <si>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</si>
  <si>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</si>
  <si>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</si>
  <si>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</si>
  <si>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</si>
  <si>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</si>
  <si>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</si>
  <si>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</si>
  <si>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</si>
  <si>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</si>
  <si>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</si>
  <si>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</si>
  <si>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</si>
  <si>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</si>
  <si>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</si>
  <si>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</si>
  <si>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</si>
  <si>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</si>
  <si>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</si>
  <si>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</si>
  <si>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</si>
  <si>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</si>
  <si>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</si>
  <si>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</si>
  <si>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</si>
  <si>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</si>
  <si>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</si>
  <si>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</si>
  <si>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</si>
  <si>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</si>
  <si>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</si>
  <si>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</si>
  <si>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</si>
  <si>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</si>
  <si>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</si>
  <si>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</si>
  <si>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</si>
  <si>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</si>
  <si>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</si>
  <si>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</si>
  <si>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</si>
  <si>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</si>
  <si>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</si>
  <si>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</si>
  <si>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</si>
  <si>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</si>
  <si>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</si>
  <si>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</si>
  <si>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</si>
  <si>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</si>
  <si>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</si>
  <si>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</si>
  <si>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</si>
  <si>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</si>
  <si>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</si>
  <si>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</si>
  <si>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</si>
  <si>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</si>
  <si>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</si>
  <si>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</si>
  <si>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</si>
  <si>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</si>
  <si>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</si>
  <si>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</si>
  <si>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</si>
  <si>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</si>
  <si>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</si>
  <si>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</si>
  <si>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</si>
  <si>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</si>
  <si>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</si>
  <si>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</si>
  <si>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</si>
  <si>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</si>
  <si>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</si>
  <si>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</si>
  <si>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</si>
  <si>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</si>
  <si>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</si>
  <si>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</si>
  <si>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</si>
  <si>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</si>
  <si>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</si>
  <si>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</si>
  <si>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</si>
  <si>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</si>
  <si>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</si>
  <si>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</si>
  <si>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</si>
  <si>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</si>
  <si>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</si>
  <si>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</si>
  <si>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</si>
  <si>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</si>
  <si>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</si>
  <si>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</si>
  <si>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</si>
  <si>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</si>
  <si>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</si>
  <si>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</si>
  <si>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</si>
  <si>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</si>
  <si>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</si>
  <si>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</si>
  <si>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</si>
  <si>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</si>
  <si>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</si>
  <si>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</si>
  <si>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</si>
  <si>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</si>
  <si>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</si>
  <si>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</si>
  <si>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</si>
  <si>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</si>
  <si>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</si>
  <si>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</si>
  <si>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</si>
  <si>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</si>
  <si>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</si>
  <si>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</si>
  <si>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</si>
  <si>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</si>
  <si>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</si>
  <si>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</si>
  <si>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</si>
  <si>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</si>
  <si>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</si>
  <si>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</si>
  <si>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</si>
  <si>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</si>
  <si>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</si>
  <si>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</si>
  <si>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</si>
  <si>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</si>
  <si>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</si>
  <si>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</si>
  <si>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</si>
  <si>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</si>
  <si>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</si>
  <si>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</si>
  <si>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</si>
  <si>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</si>
  <si>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</si>
  <si>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</si>
  <si>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</si>
  <si>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</si>
  <si>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</si>
  <si>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</si>
  <si>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</si>
  <si>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</si>
  <si>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</si>
  <si>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</si>
  <si>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</si>
  <si>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</si>
  <si>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</si>
  <si>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</si>
  <si>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</si>
  <si>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</si>
  <si>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</si>
  <si>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</si>
  <si>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</si>
  <si>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</si>
  <si>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</si>
  <si>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</si>
  <si>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</si>
  <si>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</si>
  <si>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</si>
  <si>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</si>
  <si>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</si>
  <si>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</si>
  <si>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</si>
  <si>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</si>
  <si>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</si>
  <si>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</si>
  <si>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</si>
  <si>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</si>
  <si>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</si>
  <si>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</si>
  <si>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</si>
  <si>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</si>
  <si>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</si>
  <si>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</si>
  <si>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</si>
  <si>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</si>
  <si>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</si>
  <si>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</si>
  <si>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</si>
  <si>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</si>
  <si>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</si>
  <si>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</si>
  <si>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</si>
  <si>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</si>
  <si>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</si>
  <si>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</si>
  <si>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</si>
  <si>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</si>
  <si>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</si>
  <si>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</si>
  <si>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</si>
  <si>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</si>
  <si>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</si>
  <si>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</si>
  <si>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</si>
  <si>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</si>
  <si>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</si>
  <si>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</si>
  <si>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</si>
  <si>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</si>
  <si>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</si>
  <si>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</si>
  <si>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</si>
  <si>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</si>
  <si>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</si>
  <si>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</si>
  <si>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</si>
  <si>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</si>
  <si>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</si>
  <si>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</si>
  <si>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M-FASHION shpk</t>
  </si>
  <si>
    <t>NIPT K71807501B</t>
  </si>
  <si>
    <t>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</si>
</sst>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109439324</v>
      </c>
      <c r="C10" s="52"/>
      <c r="D10" s="64">
        <v>102910055.50999999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973978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2707370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-3431008</v>
      </c>
      <c r="C19" s="52"/>
      <c r="D19" s="64">
        <v>-2453637</v>
      </c>
      <c r="E19" s="51"/>
      <c r="F19" s="42"/>
    </row>
    <row r="20" spans="1:6">
      <c r="A20" s="63" t="s">
        <v>243</v>
      </c>
      <c r="B20" s="64">
        <v>-1940204</v>
      </c>
      <c r="C20" s="52"/>
      <c r="D20" s="64">
        <v>-3561901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-61439712</v>
      </c>
      <c r="C22" s="52"/>
      <c r="D22" s="64">
        <v>-54817909</v>
      </c>
      <c r="E22" s="51"/>
      <c r="F22" s="42"/>
    </row>
    <row r="23" spans="1:6">
      <c r="A23" s="63" t="s">
        <v>245</v>
      </c>
      <c r="B23" s="64">
        <v>-9939719</v>
      </c>
      <c r="C23" s="52"/>
      <c r="D23" s="64">
        <v>-8714418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-2308496</v>
      </c>
      <c r="C26" s="52"/>
      <c r="D26" s="64">
        <v>-840000</v>
      </c>
      <c r="E26" s="51"/>
      <c r="F26" s="42"/>
    </row>
    <row r="27" spans="1:6">
      <c r="A27" s="45" t="s">
        <v>221</v>
      </c>
      <c r="B27" s="64">
        <v>-22366550</v>
      </c>
      <c r="C27" s="52"/>
      <c r="D27" s="64">
        <v>-24245670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-909791</v>
      </c>
      <c r="C40" s="52"/>
      <c r="D40" s="64">
        <v>-727176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9811214</v>
      </c>
      <c r="C42" s="55"/>
      <c r="D42" s="54">
        <f>SUM(D9:D41)</f>
        <v>8523322.5099999905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-1544316</v>
      </c>
      <c r="C44" s="52"/>
      <c r="D44" s="64">
        <v>-1331759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8266898</v>
      </c>
      <c r="C47" s="58"/>
      <c r="D47" s="67">
        <f>SUM(D42:D46)</f>
        <v>7191563.5099999905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8266898</v>
      </c>
      <c r="C57" s="77"/>
      <c r="D57" s="76">
        <f>D47+D55</f>
        <v>7191563.5099999905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2019-05-24T11:16:07Z</dcterms:modified>
</cp:coreProperties>
</file>