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VITI 2024\MEDAUR 2024\MEDAUR BILANC 2024\MEDAUR TATIME\"/>
    </mc:Choice>
  </mc:AlternateContent>
  <xr:revisionPtr revIDLastSave="0" documentId="8_{920375D3-8666-45C5-BBBE-E56B6C4D12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M6" i="1"/>
  <c r="N6" i="1"/>
  <c r="B12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<sst xmlns="http://schemas.openxmlformats.org/spreadsheetml/2006/main" count="28" uniqueCount="27">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</sst>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topLeftCell="A2" workbookViewId="0">
      <selection activeCell="C28" sqref="C28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9" t="s">
        <v>25</v>
      </c>
    </row>
    <row r="2" spans="1:14" ht="15" customHeight="1" x14ac:dyDescent="0.3">
      <c r="A2" s="20" t="s">
        <v>24</v>
      </c>
      <c r="B2" s="18" t="s">
        <v>23</v>
      </c>
      <c r="C2" s="18" t="s">
        <v>23</v>
      </c>
    </row>
    <row r="3" spans="1:14" ht="15" customHeight="1" x14ac:dyDescent="0.3">
      <c r="A3" s="21"/>
      <c r="B3" s="18" t="s">
        <v>22</v>
      </c>
      <c r="C3" s="18" t="s">
        <v>21</v>
      </c>
    </row>
    <row r="4" spans="1:14" x14ac:dyDescent="0.3">
      <c r="A4" s="17" t="s">
        <v>20</v>
      </c>
    </row>
    <row r="5" spans="1:14" x14ac:dyDescent="0.3">
      <c r="B5" s="16"/>
    </row>
    <row r="6" spans="1:14" x14ac:dyDescent="0.3">
      <c r="A6" s="9" t="s">
        <v>19</v>
      </c>
      <c r="B6" s="3">
        <v>26798960</v>
      </c>
      <c r="C6">
        <v>16421592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9" t="s">
        <v>15</v>
      </c>
      <c r="B10" s="8">
        <v>-12880280</v>
      </c>
      <c r="C10">
        <v>-7431620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9" t="s">
        <v>13</v>
      </c>
      <c r="B12" s="15">
        <f>SUM(B13:B14)</f>
        <v>-12904317</v>
      </c>
      <c r="C12" s="15">
        <f>SUM(C13:C14)</f>
        <v>-7986584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8">
        <v>-11250630</v>
      </c>
      <c r="C13">
        <v>-6916636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8">
        <v>-1653687</v>
      </c>
      <c r="C14">
        <v>-1069948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9" t="s">
        <v>10</v>
      </c>
      <c r="B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9" t="s">
        <v>9</v>
      </c>
      <c r="B16" s="13"/>
      <c r="C16">
        <v>-96521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0" t="s">
        <v>8</v>
      </c>
      <c r="B17" s="6">
        <f>SUM(B6:B12,B15:B16)</f>
        <v>1014363</v>
      </c>
      <c r="C17" s="6">
        <f>SUM(C6:C12,C15:C16)</f>
        <v>906867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8" t="s">
        <v>6</v>
      </c>
      <c r="B20" s="10">
        <v>-770397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9" t="s">
        <v>4</v>
      </c>
      <c r="B22" s="8">
        <v>1077965</v>
      </c>
      <c r="C22">
        <v>-24663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7" t="s">
        <v>3</v>
      </c>
      <c r="B23" s="6">
        <f>B20+B22</f>
        <v>307568</v>
      </c>
      <c r="C23" s="6">
        <f>C22</f>
        <v>-24663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5">
        <f>B6+B10+B12+B23</f>
        <v>1321931</v>
      </c>
      <c r="C25" s="5">
        <f>C6+C10+C12+C23+C16</f>
        <v>882204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3">
        <v>198290</v>
      </c>
      <c r="C26">
        <v>132331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1">
        <f>B25-B26</f>
        <v>1123641</v>
      </c>
      <c r="C27" s="1">
        <f>C25-C26</f>
        <v>749873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Nensi Kastrati</cp:lastModifiedBy>
  <dcterms:created xsi:type="dcterms:W3CDTF">2018-06-20T15:30:23Z</dcterms:created>
  <dcterms:modified xsi:type="dcterms:W3CDTF">2025-08-26T10:38:14Z</dcterms:modified>
</cp:coreProperties>
</file>