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kupa 2020 bilanci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<sst xmlns="http://schemas.openxmlformats.org/spreadsheetml/2006/main" count="414" uniqueCount="271">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</sst>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/>
    </xf>
    <xf numFmtId="167" fontId="174" fillId="0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0" fillId="0" borderId="25" xfId="215" applyNumberFormat="1" applyFont="1" applyFill="1" applyBorder="1" applyAlignment="1" applyProtection="1">
      <alignment horizontal="right" wrapText="1"/>
    </xf>
    <xf numFmtId="167" fontId="180" fillId="61" borderId="25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0" borderId="25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202093636</v>
      </c>
      <c r="C10" s="71"/>
      <c r="D10" s="70">
        <v>176908036</v>
      </c>
      <c r="E10" s="51"/>
      <c r="F10" s="68" t="s">
        <v>267</v>
      </c>
    </row>
    <row r="11" spans="1:6">
      <c r="A11" s="60" t="s">
        <v>264</v>
      </c>
      <c r="B11" s="70">
        <v>0</v>
      </c>
      <c r="C11" s="71"/>
      <c r="D11" s="70">
        <v>2200457</v>
      </c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-180104738</v>
      </c>
      <c r="C19" s="71"/>
      <c r="D19" s="70">
        <v>-144620453</v>
      </c>
      <c r="E19" s="51"/>
      <c r="F19" s="42"/>
    </row>
    <row r="20" spans="1:6">
      <c r="A20" s="60" t="s">
        <v>247</v>
      </c>
      <c r="B20" s="70">
        <v>0</v>
      </c>
      <c r="C20" s="71"/>
      <c r="D20" s="70">
        <v>-12061526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-11258563</v>
      </c>
      <c r="C22" s="71"/>
      <c r="D22" s="70">
        <v>-9759303</v>
      </c>
      <c r="E22" s="51"/>
      <c r="F22" s="42"/>
    </row>
    <row r="23" spans="1:6">
      <c r="A23" s="60" t="s">
        <v>249</v>
      </c>
      <c r="B23" s="70">
        <v>-1880410</v>
      </c>
      <c r="C23" s="71"/>
      <c r="D23" s="70">
        <v>-1581873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-2062595</v>
      </c>
      <c r="C26" s="71"/>
      <c r="D26" s="70">
        <v>-2850254</v>
      </c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>
        <v>0</v>
      </c>
      <c r="C33" s="71"/>
      <c r="D33" s="70">
        <v>0</v>
      </c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>
        <v>0</v>
      </c>
      <c r="C37" s="71"/>
      <c r="D37" s="70">
        <v>-121030</v>
      </c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6787330</v>
      </c>
      <c r="C42" s="74"/>
      <c r="D42" s="74">
        <f>SUM(D9:D41)</f>
        <v>8114054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70">
        <v>-1018099</v>
      </c>
      <c r="C44" s="71"/>
      <c r="D44" s="70">
        <v>-1217108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5">
        <f>SUM(B42:B46)</f>
        <v>5769231</v>
      </c>
      <c r="C47" s="75"/>
      <c r="D47" s="75">
        <f>SUM(D42:D46)</f>
        <v>6896946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6"/>
      <c r="C49" s="76"/>
      <c r="D49" s="76"/>
      <c r="E49" s="56"/>
      <c r="F49" s="42"/>
    </row>
    <row r="50" spans="1:6">
      <c r="A50" s="60" t="s">
        <v>230</v>
      </c>
      <c r="B50" s="77">
        <v>0</v>
      </c>
      <c r="C50" s="76"/>
      <c r="D50" s="77">
        <v>0</v>
      </c>
      <c r="E50" s="51"/>
      <c r="F50" s="42"/>
    </row>
    <row r="51" spans="1:6">
      <c r="A51" s="60" t="s">
        <v>231</v>
      </c>
      <c r="B51" s="77"/>
      <c r="C51" s="76"/>
      <c r="D51" s="77"/>
      <c r="E51" s="51"/>
      <c r="F51" s="42"/>
    </row>
    <row r="52" spans="1:6">
      <c r="A52" s="60" t="s">
        <v>232</v>
      </c>
      <c r="B52" s="77"/>
      <c r="C52" s="76"/>
      <c r="D52" s="77"/>
      <c r="E52" s="53"/>
      <c r="F52" s="42"/>
    </row>
    <row r="53" spans="1:6" ht="15" customHeight="1">
      <c r="A53" s="60" t="s">
        <v>233</v>
      </c>
      <c r="B53" s="77"/>
      <c r="C53" s="76"/>
      <c r="D53" s="77"/>
      <c r="E53" s="57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2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71"/>
      <c r="C56" s="71"/>
      <c r="D56" s="71"/>
      <c r="E56" s="57"/>
      <c r="F56" s="37"/>
    </row>
    <row r="57" spans="1:6">
      <c r="A57" s="62" t="s">
        <v>246</v>
      </c>
      <c r="B57" s="75">
        <f>B47+B55</f>
        <v>5769231</v>
      </c>
      <c r="C57" s="75"/>
      <c r="D57" s="75">
        <f>D47+D55</f>
        <v>6896946</v>
      </c>
      <c r="E57" s="57"/>
      <c r="F57" s="37"/>
    </row>
    <row r="58" spans="1:6">
      <c r="A58" s="63"/>
      <c r="B58" s="79"/>
      <c r="C58" s="79"/>
      <c r="D58" s="79"/>
      <c r="E58" s="57"/>
      <c r="F58" s="37"/>
    </row>
    <row r="59" spans="1:6">
      <c r="A59" s="64" t="s">
        <v>234</v>
      </c>
      <c r="B59" s="79"/>
      <c r="C59" s="79"/>
      <c r="D59" s="79"/>
      <c r="E59" s="58"/>
      <c r="F59" s="39"/>
    </row>
    <row r="60" spans="1:6">
      <c r="A60" s="63" t="s">
        <v>227</v>
      </c>
      <c r="B60" s="80"/>
      <c r="C60" s="81"/>
      <c r="D60" s="80"/>
      <c r="E60" s="58"/>
      <c r="F60" s="39"/>
    </row>
    <row r="61" spans="1:6">
      <c r="A61" s="63" t="s">
        <v>228</v>
      </c>
      <c r="B61" s="80"/>
      <c r="C61" s="81"/>
      <c r="D61" s="8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2021-07-29T10:47:05Z</dcterms:modified>
</cp:coreProperties>
</file>