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ferd\Desktop\Afer\CUST\Te dhena PASH 2019 M.Fida\2022 P.F Manjola Fida\QKB depozitim miratim PF 2022\"/>
    </mc:Choice>
  </mc:AlternateContent>
  <xr:revisionPtr revIDLastSave="0" documentId="13_ncr:1_{85C84E68-0E1E-43BE-B892-47C3611F4BE1}" xr6:coauthVersionLast="47" xr6:coauthVersionMax="47" xr10:uidLastSave="{00000000-0000-0000-0000-000000000000}"/>
  <bookViews>
    <workbookView xWindow="-108" yWindow="-108" windowWidth="23256" windowHeight="12720" tabRatio="705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C12" i="6"/>
  <c r="C17" i="6" s="1"/>
  <c r="B12" i="6"/>
  <c r="B17" i="6" s="1"/>
  <c r="B25" i="6" l="1"/>
  <c r="C25" i="6"/>
  <c r="C27" i="6" s="1"/>
  <c r="B27" i="6" l="1"/>
</calcChain>
</file>

<file path=xl/sharedStrings.xml><?xml version="1.0" encoding="utf-8"?>
<sst xmlns="http://schemas.openxmlformats.org/spreadsheetml/2006/main" count="28" uniqueCount="27">
  <si>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</si>
  <si>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</si>
  <si>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</si>
  <si>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</si>
  <si>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</si>
  <si>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</si>
  <si>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</si>
  <si>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</si>
  <si>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</si>
  <si>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</si>
  <si>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</si>
  <si>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</si>
  <si>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</si>
  <si>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</si>
  <si>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</si>
  <si>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</si>
  <si>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</si>
  <si>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</si>
  <si>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</si>
  <si>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</si>
  <si>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</si>
  <si>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</si>
  <si>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</si>
  <si>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 2022</t>
  </si>
  <si>
    <t>Para ardhese 2021</t>
  </si>
  <si>
    <t>Manjola Fida</t>
  </si>
  <si>
    <t>Person Fizik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</si>
</sst>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7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2" fillId="0" borderId="0" xfId="0" applyFont="1"/>
    <xf numFmtId="3" fontId="10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165" fontId="13" fillId="0" borderId="0" xfId="3" applyNumberFormat="1" applyFont="1" applyFill="1" applyBorder="1" applyAlignment="1">
      <alignment horizontal="right" vertical="center"/>
    </xf>
    <xf numFmtId="165" fontId="0" fillId="0" borderId="0" xfId="3" applyNumberFormat="1" applyFont="1" applyBorder="1"/>
    <xf numFmtId="165" fontId="6" fillId="3" borderId="0" xfId="3" applyNumberFormat="1" applyFont="1" applyFill="1" applyBorder="1" applyAlignment="1">
      <alignment vertical="center"/>
    </xf>
    <xf numFmtId="165" fontId="1" fillId="0" borderId="0" xfId="3" applyNumberFormat="1" applyFont="1" applyBorder="1" applyAlignment="1">
      <alignment vertical="center"/>
    </xf>
    <xf numFmtId="165" fontId="4" fillId="0" borderId="0" xfId="3" applyNumberFormat="1" applyFont="1" applyBorder="1" applyAlignment="1">
      <alignment vertical="center"/>
    </xf>
    <xf numFmtId="165" fontId="6" fillId="0" borderId="0" xfId="3" applyNumberFormat="1" applyFont="1" applyBorder="1" applyAlignment="1">
      <alignment vertical="center"/>
    </xf>
    <xf numFmtId="165" fontId="10" fillId="2" borderId="1" xfId="3" applyNumberFormat="1" applyFont="1" applyFill="1" applyBorder="1" applyAlignment="1">
      <alignment vertical="center"/>
    </xf>
    <xf numFmtId="165" fontId="6" fillId="0" borderId="0" xfId="3" applyNumberFormat="1" applyFont="1" applyBorder="1" applyAlignment="1">
      <alignment horizontal="left" vertical="center"/>
    </xf>
    <xf numFmtId="165" fontId="10" fillId="3" borderId="3" xfId="3" applyNumberFormat="1" applyFont="1" applyFill="1" applyBorder="1" applyAlignment="1">
      <alignment vertical="center"/>
    </xf>
    <xf numFmtId="165" fontId="7" fillId="0" borderId="0" xfId="3" applyNumberFormat="1" applyFont="1" applyBorder="1" applyAlignment="1">
      <alignment vertical="center"/>
    </xf>
    <xf numFmtId="165" fontId="10" fillId="3" borderId="2" xfId="3" applyNumberFormat="1" applyFont="1" applyFill="1" applyBorder="1" applyAlignment="1">
      <alignment vertical="center"/>
    </xf>
    <xf numFmtId="165" fontId="11" fillId="0" borderId="0" xfId="3" applyNumberFormat="1" applyFont="1" applyBorder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6">
    <cellStyle name="Comma" xfId="3" builtinId="3"/>
    <cellStyle name="Normal" xfId="0" builtinId="0"/>
    <cellStyle name="Normal 2 2" xfId="5" xr:uid="{F504B121-F2B0-4D22-A2A1-5B76AAC789F0}"/>
    <cellStyle name="Normal 2 3" xfId="4" xr:uid="{04CE9788-97F8-441A-A5CF-C0E45D6D9505}"/>
    <cellStyle name="Normal 22 2" xfId="2" xr:uid="{3B5A263E-FFE8-4F7F-B6A4-76952860EA2B}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D31"/>
  <sheetViews>
    <sheetView tabSelected="1" topLeftCell="A22" workbookViewId="0">
      <selection activeCell="A37" sqref="A37"/>
    </sheetView>
  </sheetViews>
  <sheetFormatPr defaultRowHeight="14.4" x14ac:dyDescent="0.3"/>
  <cols>
    <col min="1" max="1" width="61" customWidth="1"/>
    <col min="2" max="3" width="22.33203125" customWidth="1"/>
  </cols>
  <sheetData>
    <row r="2" spans="1:4" ht="15" customHeight="1" x14ac:dyDescent="0.3">
      <c r="A2" s="30" t="s">
        <v>6</v>
      </c>
      <c r="B2" s="10" t="s">
        <v>0</v>
      </c>
      <c r="C2" s="10" t="s">
        <v>0</v>
      </c>
    </row>
    <row r="3" spans="1:4" ht="15" customHeight="1" x14ac:dyDescent="0.3">
      <c r="A3" s="31"/>
      <c r="B3" s="10" t="s">
        <v>23</v>
      </c>
      <c r="C3" s="10" t="s">
        <v>24</v>
      </c>
    </row>
    <row r="4" spans="1:4" x14ac:dyDescent="0.3">
      <c r="A4" s="1" t="s">
        <v>12</v>
      </c>
    </row>
    <row r="5" spans="1:4" x14ac:dyDescent="0.3">
      <c r="B5" s="7"/>
    </row>
    <row r="6" spans="1:4" x14ac:dyDescent="0.3">
      <c r="A6" s="4" t="s">
        <v>7</v>
      </c>
      <c r="B6" s="27">
        <v>9672754.3200000003</v>
      </c>
      <c r="C6" s="19">
        <v>7754436</v>
      </c>
      <c r="D6" s="15"/>
    </row>
    <row r="7" spans="1:4" x14ac:dyDescent="0.3">
      <c r="A7" s="4" t="s">
        <v>13</v>
      </c>
      <c r="B7" s="27">
        <v>0</v>
      </c>
      <c r="C7" s="19">
        <v>0</v>
      </c>
      <c r="D7" s="16"/>
    </row>
    <row r="8" spans="1:4" x14ac:dyDescent="0.3">
      <c r="A8" s="4" t="s">
        <v>14</v>
      </c>
      <c r="B8" s="27">
        <v>0</v>
      </c>
      <c r="C8" s="19">
        <v>0</v>
      </c>
      <c r="D8" s="16"/>
    </row>
    <row r="9" spans="1:4" x14ac:dyDescent="0.3">
      <c r="A9" s="4" t="s">
        <v>15</v>
      </c>
      <c r="B9" s="27">
        <v>0</v>
      </c>
      <c r="C9" s="19">
        <v>0</v>
      </c>
      <c r="D9" s="16"/>
    </row>
    <row r="10" spans="1:4" x14ac:dyDescent="0.3">
      <c r="A10" s="4" t="s">
        <v>16</v>
      </c>
      <c r="B10" s="27">
        <v>0</v>
      </c>
      <c r="C10" s="19">
        <v>0</v>
      </c>
      <c r="D10" s="15"/>
    </row>
    <row r="11" spans="1:4" x14ac:dyDescent="0.3">
      <c r="A11" s="4" t="s">
        <v>17</v>
      </c>
      <c r="B11" s="18">
        <v>-287860.08</v>
      </c>
      <c r="C11" s="19">
        <v>-212478</v>
      </c>
      <c r="D11" s="14"/>
    </row>
    <row r="12" spans="1:4" x14ac:dyDescent="0.3">
      <c r="A12" s="4" t="s">
        <v>18</v>
      </c>
      <c r="B12" s="20">
        <f>B13+B14</f>
        <v>-115028</v>
      </c>
      <c r="C12" s="20">
        <f>C13+C14</f>
        <v>-92514</v>
      </c>
      <c r="D12" s="14"/>
    </row>
    <row r="13" spans="1:4" x14ac:dyDescent="0.3">
      <c r="A13" s="11" t="s">
        <v>8</v>
      </c>
      <c r="B13" s="18">
        <v>0</v>
      </c>
      <c r="C13" s="19">
        <v>0</v>
      </c>
      <c r="D13" s="14"/>
    </row>
    <row r="14" spans="1:4" x14ac:dyDescent="0.3">
      <c r="A14" s="11" t="s">
        <v>20</v>
      </c>
      <c r="B14" s="18">
        <v>-115028</v>
      </c>
      <c r="C14" s="19">
        <v>-92514</v>
      </c>
      <c r="D14" s="14"/>
    </row>
    <row r="15" spans="1:4" x14ac:dyDescent="0.3">
      <c r="A15" s="4" t="s">
        <v>19</v>
      </c>
      <c r="B15" s="19">
        <v>0</v>
      </c>
      <c r="C15" s="19">
        <v>0</v>
      </c>
      <c r="D15" s="15"/>
    </row>
    <row r="16" spans="1:4" x14ac:dyDescent="0.3">
      <c r="A16" s="4" t="s">
        <v>2</v>
      </c>
      <c r="B16" s="19">
        <v>-46279.92</v>
      </c>
      <c r="C16" s="19">
        <v>-33590</v>
      </c>
      <c r="D16" s="16"/>
    </row>
    <row r="17" spans="1:4" x14ac:dyDescent="0.3">
      <c r="A17" s="6" t="s">
        <v>9</v>
      </c>
      <c r="B17" s="24">
        <f>SUM(B6:B12,B15:B16)</f>
        <v>9223586.3200000003</v>
      </c>
      <c r="C17" s="24">
        <f>SUM(C6:C12,C15:C16)</f>
        <v>7415854</v>
      </c>
      <c r="D17" s="14"/>
    </row>
    <row r="18" spans="1:4" x14ac:dyDescent="0.3">
      <c r="A18" s="3"/>
      <c r="B18" s="21"/>
      <c r="C18" s="21"/>
      <c r="D18" s="14"/>
    </row>
    <row r="19" spans="1:4" x14ac:dyDescent="0.3">
      <c r="A19" s="2" t="s">
        <v>3</v>
      </c>
      <c r="B19" s="22"/>
      <c r="C19" s="19"/>
      <c r="D19" s="17"/>
    </row>
    <row r="20" spans="1:4" x14ac:dyDescent="0.3">
      <c r="A20" s="8" t="s">
        <v>11</v>
      </c>
      <c r="B20" s="23">
        <v>95.132800000000003</v>
      </c>
      <c r="C20" s="29">
        <v>0</v>
      </c>
      <c r="D20" s="17"/>
    </row>
    <row r="21" spans="1:4" x14ac:dyDescent="0.3">
      <c r="A21" s="4" t="s">
        <v>4</v>
      </c>
      <c r="B21" s="23">
        <v>-33355.02540000045</v>
      </c>
      <c r="C21" s="29">
        <v>-44952</v>
      </c>
      <c r="D21" s="15"/>
    </row>
    <row r="22" spans="1:4" x14ac:dyDescent="0.3">
      <c r="A22" s="4" t="s">
        <v>10</v>
      </c>
      <c r="B22" s="18">
        <v>-9157.3961999999992</v>
      </c>
      <c r="C22" s="19">
        <v>-8400</v>
      </c>
      <c r="D22" s="14"/>
    </row>
    <row r="23" spans="1:4" x14ac:dyDescent="0.3">
      <c r="A23" s="3" t="s">
        <v>1</v>
      </c>
      <c r="B23" s="24">
        <f>SUM(B20:B22)</f>
        <v>-42417.288800000446</v>
      </c>
      <c r="C23" s="24">
        <f>SUM(C20:C22)</f>
        <v>-53352</v>
      </c>
      <c r="D23" s="13"/>
    </row>
    <row r="24" spans="1:4" x14ac:dyDescent="0.3">
      <c r="A24" s="9"/>
      <c r="B24" s="25"/>
      <c r="C24" s="19"/>
      <c r="D24" s="13"/>
    </row>
    <row r="25" spans="1:4" ht="15" thickBot="1" x14ac:dyDescent="0.35">
      <c r="A25" s="9" t="s">
        <v>5</v>
      </c>
      <c r="B25" s="26">
        <f>B17+B23</f>
        <v>9181169.0311999992</v>
      </c>
      <c r="C25" s="26">
        <f>C17+C23</f>
        <v>7362502</v>
      </c>
      <c r="D25" s="13"/>
    </row>
    <row r="26" spans="1:4" x14ac:dyDescent="0.3">
      <c r="A26" s="5" t="s">
        <v>21</v>
      </c>
      <c r="B26" s="27">
        <v>0</v>
      </c>
      <c r="C26" s="19">
        <v>0</v>
      </c>
      <c r="D26" s="15"/>
    </row>
    <row r="27" spans="1:4" ht="15" thickBot="1" x14ac:dyDescent="0.35">
      <c r="A27" s="9" t="s">
        <v>22</v>
      </c>
      <c r="B27" s="28">
        <f>B25-B26</f>
        <v>9181169.0311999992</v>
      </c>
      <c r="C27" s="28">
        <f>C25-C26</f>
        <v>7362502</v>
      </c>
      <c r="D27" s="13"/>
    </row>
    <row r="28" spans="1:4" ht="15" thickTop="1" x14ac:dyDescent="0.3"/>
    <row r="30" spans="1:4" ht="15.6" x14ac:dyDescent="0.3">
      <c r="A30" s="12" t="s">
        <v>25</v>
      </c>
    </row>
    <row r="31" spans="1:4" ht="15.6" x14ac:dyDescent="0.3">
      <c r="A31" s="12" t="s">
        <v>26</v>
      </c>
    </row>
  </sheetData>
  <mergeCells count="1">
    <mergeCell ref="A2:A3"/>
  </mergeCells>
  <pageMargins left="0.7" right="0.7" top="0.75" bottom="0.75" header="0.3" footer="0.3"/>
  <pageSetup paperSize="9" scale="83" orientation="portrait" verticalDpi="120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aferd</cp:lastModifiedBy>
  <cp:lastPrinted>2023-03-30T21:25:23Z</cp:lastPrinted>
  <dcterms:created xsi:type="dcterms:W3CDTF">2016-08-04T12:40:37Z</dcterms:created>
  <dcterms:modified xsi:type="dcterms:W3CDTF">2023-07-19T12:42:33Z</dcterms:modified>
</cp:coreProperties>
</file>